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График 1" sheetId="16" r:id="rId1"/>
    <sheet name="График 2" sheetId="2" r:id="rId2"/>
    <sheet name="График 3" sheetId="18" r:id="rId3"/>
    <sheet name="График 4" sheetId="4" r:id="rId4"/>
    <sheet name="График 5" sheetId="19" r:id="rId5"/>
    <sheet name="График 6" sheetId="20" r:id="rId6"/>
    <sheet name="График 7" sheetId="21" r:id="rId7"/>
    <sheet name="График 8" sheetId="22" r:id="rId8"/>
    <sheet name="График 9" sheetId="23" r:id="rId9"/>
    <sheet name="График 10" sheetId="24" r:id="rId10"/>
    <sheet name="График 11" sheetId="11" r:id="rId11"/>
    <sheet name="График 12" sheetId="17" r:id="rId12"/>
    <sheet name="График 13" sheetId="25" r:id="rId13"/>
  </sheets>
  <calcPr calcId="125725"/>
  <fileRecoveryPr autoRecover="0"/>
</workbook>
</file>

<file path=xl/calcChain.xml><?xml version="1.0" encoding="utf-8"?>
<calcChain xmlns="http://schemas.openxmlformats.org/spreadsheetml/2006/main">
  <c r="S6" i="18"/>
  <c r="T6"/>
  <c r="U6"/>
  <c r="V6"/>
  <c r="W6"/>
  <c r="X6"/>
  <c r="Y6"/>
  <c r="Z6"/>
  <c r="AA6"/>
  <c r="AB6"/>
  <c r="AC6"/>
  <c r="AD6"/>
</calcChain>
</file>

<file path=xl/sharedStrings.xml><?xml version="1.0" encoding="utf-8"?>
<sst xmlns="http://schemas.openxmlformats.org/spreadsheetml/2006/main" count="35" uniqueCount="17">
  <si>
    <t>ИТОГО</t>
  </si>
  <si>
    <t>размер исполненных обязательств по предоставлению ФГ на месяц m</t>
  </si>
  <si>
    <t>обязательства предоставить ФГ на месяц m</t>
  </si>
  <si>
    <t>млрд. руб.</t>
  </si>
  <si>
    <t>НЕ обязаны предоставить ФГ</t>
  </si>
  <si>
    <t>обязаны предоставить ФГ</t>
  </si>
  <si>
    <t>задолженность "за покупку" с учетом цессии</t>
  </si>
  <si>
    <t>задолженность "за покупку"</t>
  </si>
  <si>
    <t xml:space="preserve">совокупная задолженность фактическая </t>
  </si>
  <si>
    <t>совокупная задолженность модельная</t>
  </si>
  <si>
    <t>прогноз совокупной задолженности (модель)</t>
  </si>
  <si>
    <t>задолженность (факт)</t>
  </si>
  <si>
    <t>задолженность (тренд)</t>
  </si>
  <si>
    <t>задолженность (прогноз)</t>
  </si>
  <si>
    <t>совокупная задолженность модельная (прогноз)</t>
  </si>
  <si>
    <t>совокупная задолженность фактическая</t>
  </si>
  <si>
    <t>Использование ФГ, млн. руб.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</si>
</sst>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[$-419]d\ mmm;@"/>
    <numFmt numFmtId="166" formatCode="#,##0.00_р_."/>
    <numFmt numFmtId="167" formatCode="#,##0.0"/>
    <numFmt numFmtId="168" formatCode="0.0%"/>
    <numFmt numFmtId="169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9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7" fontId="0" fillId="0" borderId="1" xfId="0" applyNumberForma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7" fontId="0" fillId="0" borderId="0" xfId="0" applyNumberFormat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 wrapText="1"/>
    </xf>
    <xf numFmtId="166" fontId="4" fillId="0" borderId="1" xfId="0" applyNumberFormat="1" applyFont="1" applyBorder="1" applyAlignment="1" applyProtection="1">
      <alignment horizontal="left" vertical="center" wrapText="1"/>
    </xf>
    <xf numFmtId="166" fontId="0" fillId="0" borderId="1" xfId="0" applyNumberFormat="1" applyFont="1" applyBorder="1" applyAlignment="1" applyProtection="1">
      <alignment horizontal="center" vertical="center"/>
    </xf>
    <xf numFmtId="166" fontId="3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165" fontId="0" fillId="0" borderId="1" xfId="0" applyNumberForma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9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17" fontId="5" fillId="0" borderId="1" xfId="1" applyNumberFormat="1" applyFont="1" applyBorder="1" applyAlignment="1" applyProtection="1">
      <alignment horizontal="center" vertical="center"/>
    </xf>
    <xf numFmtId="167" fontId="5" fillId="0" borderId="1" xfId="1" applyNumberFormat="1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0" fillId="0" borderId="0" xfId="0" applyNumberFormat="1" applyProtection="1"/>
    <xf numFmtId="168" fontId="0" fillId="0" borderId="0" xfId="0" applyNumberFormat="1" applyProtection="1"/>
    <xf numFmtId="167" fontId="0" fillId="0" borderId="0" xfId="0" applyNumberFormat="1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stacked"/>
        <c:ser>
          <c:idx val="0"/>
          <c:order val="0"/>
          <c:tx>
            <c:strRef>
              <c:f>'График 1'!$C$2</c:f>
              <c:strCache>
                <c:ptCount val="1"/>
                <c:pt idx="0">
                  <c:v>размер исполненных обязательств по предоставлению ФГ на месяц m</c:v>
                </c:pt>
              </c:strCache>
            </c:strRef>
          </c:tx>
          <c:cat>
            <c:numRef>
              <c:f>'График 1'!$A$3:$A$14</c:f>
              <c:numCache>
                <c:formatCode>mmm/yy</c:formatCode>
                <c:ptCount val="12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</c:numCache>
            </c:numRef>
          </c:cat>
          <c:val>
            <c:numRef>
              <c:f>'График 1'!$C$3:$C$14</c:f>
              <c:numCache>
                <c:formatCode>General</c:formatCode>
                <c:ptCount val="12"/>
                <c:pt idx="0">
                  <c:v>1.85024188</c:v>
                </c:pt>
                <c:pt idx="1">
                  <c:v>3.1800875421300003</c:v>
                </c:pt>
                <c:pt idx="2">
                  <c:v>1.82578019136</c:v>
                </c:pt>
                <c:pt idx="3">
                  <c:v>1.1757847266700001</c:v>
                </c:pt>
                <c:pt idx="4">
                  <c:v>1.1366148718900002</c:v>
                </c:pt>
                <c:pt idx="5">
                  <c:v>0.1886898102</c:v>
                </c:pt>
                <c:pt idx="6">
                  <c:v>0.27459138708000003</c:v>
                </c:pt>
                <c:pt idx="7">
                  <c:v>0.19640481460000001</c:v>
                </c:pt>
                <c:pt idx="8">
                  <c:v>0.37297644762000004</c:v>
                </c:pt>
                <c:pt idx="9">
                  <c:v>0.25163759198000002</c:v>
                </c:pt>
                <c:pt idx="10">
                  <c:v>0.20508004302000002</c:v>
                </c:pt>
                <c:pt idx="11">
                  <c:v>0.16183722852000001</c:v>
                </c:pt>
              </c:numCache>
            </c:numRef>
          </c:val>
        </c:ser>
        <c:ser>
          <c:idx val="1"/>
          <c:order val="1"/>
          <c:tx>
            <c:strRef>
              <c:f>'График 1'!$D$2</c:f>
              <c:strCache>
                <c:ptCount val="1"/>
                <c:pt idx="0">
                  <c:v>обязательства предоставить ФГ на месяц m</c:v>
                </c:pt>
              </c:strCache>
            </c:strRef>
          </c:tx>
          <c:cat>
            <c:numRef>
              <c:f>'График 1'!$A$3:$A$14</c:f>
              <c:numCache>
                <c:formatCode>mmm/yy</c:formatCode>
                <c:ptCount val="12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  <c:pt idx="11">
                  <c:v>41791</c:v>
                </c:pt>
              </c:numCache>
            </c:numRef>
          </c:cat>
          <c:val>
            <c:numRef>
              <c:f>'График 1'!$D$3:$D$14</c:f>
              <c:numCache>
                <c:formatCode>General</c:formatCode>
                <c:ptCount val="12"/>
                <c:pt idx="0">
                  <c:v>3.9202281138899999</c:v>
                </c:pt>
                <c:pt idx="1">
                  <c:v>2.92688859702</c:v>
                </c:pt>
                <c:pt idx="2">
                  <c:v>2.9983495126700004</c:v>
                </c:pt>
                <c:pt idx="3">
                  <c:v>3.0057479290300004</c:v>
                </c:pt>
                <c:pt idx="4">
                  <c:v>2.8449619770000001</c:v>
                </c:pt>
                <c:pt idx="5">
                  <c:v>2.7907301743700001</c:v>
                </c:pt>
                <c:pt idx="6">
                  <c:v>1.0612677614799999</c:v>
                </c:pt>
                <c:pt idx="7">
                  <c:v>0.96788673721999996</c:v>
                </c:pt>
                <c:pt idx="8">
                  <c:v>1.1410016079000003</c:v>
                </c:pt>
                <c:pt idx="9">
                  <c:v>1.01148310556</c:v>
                </c:pt>
                <c:pt idx="10">
                  <c:v>0.68575245060000012</c:v>
                </c:pt>
                <c:pt idx="11">
                  <c:v>1.46323614779</c:v>
                </c:pt>
              </c:numCache>
            </c:numRef>
          </c:val>
        </c:ser>
        <c:overlap val="100"/>
        <c:axId val="100553088"/>
        <c:axId val="100554624"/>
      </c:barChart>
      <c:dateAx>
        <c:axId val="100553088"/>
        <c:scaling>
          <c:orientation val="minMax"/>
        </c:scaling>
        <c:axPos val="b"/>
        <c:numFmt formatCode="mmm/yy" sourceLinked="1"/>
        <c:tickLblPos val="nextTo"/>
        <c:crossAx val="100554624"/>
        <c:crosses val="autoZero"/>
        <c:auto val="1"/>
        <c:lblOffset val="100"/>
      </c:dateAx>
      <c:valAx>
        <c:axId val="100554624"/>
        <c:scaling>
          <c:orientation val="minMax"/>
        </c:scaling>
        <c:axPos val="l"/>
        <c:majorGridlines/>
        <c:numFmt formatCode="General" sourceLinked="1"/>
        <c:tickLblPos val="nextTo"/>
        <c:crossAx val="100553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'График 9'!$A$3</c:f>
              <c:strCache>
                <c:ptCount val="1"/>
                <c:pt idx="0">
                  <c:v>задолженность (факт)</c:v>
                </c:pt>
              </c:strCache>
            </c:strRef>
          </c:tx>
          <c:marker>
            <c:symbol val="none"/>
          </c:marker>
          <c:cat>
            <c:numRef>
              <c:f>'График 9'!$B$1:$AD$1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9'!$B$3:$AD$3</c:f>
              <c:numCache>
                <c:formatCode>#,##0.00_р_.</c:formatCode>
                <c:ptCount val="29"/>
                <c:pt idx="0">
                  <c:v>0</c:v>
                </c:pt>
                <c:pt idx="1">
                  <c:v>5.372984687E-2</c:v>
                </c:pt>
                <c:pt idx="2">
                  <c:v>0.39265919776000002</c:v>
                </c:pt>
                <c:pt idx="3">
                  <c:v>0.34128765147000006</c:v>
                </c:pt>
                <c:pt idx="4">
                  <c:v>0.59673485319999997</c:v>
                </c:pt>
                <c:pt idx="5">
                  <c:v>0.58983195478000006</c:v>
                </c:pt>
                <c:pt idx="6">
                  <c:v>0.54645918613</c:v>
                </c:pt>
                <c:pt idx="7">
                  <c:v>0.74930731789000005</c:v>
                </c:pt>
                <c:pt idx="8">
                  <c:v>1.0415736536500002</c:v>
                </c:pt>
                <c:pt idx="9">
                  <c:v>0.97517979921000009</c:v>
                </c:pt>
                <c:pt idx="10">
                  <c:v>1.12791257147</c:v>
                </c:pt>
                <c:pt idx="11">
                  <c:v>1.29949287693</c:v>
                </c:pt>
                <c:pt idx="12">
                  <c:v>1.1426298938599999</c:v>
                </c:pt>
                <c:pt idx="13">
                  <c:v>1.3247498769300001</c:v>
                </c:pt>
                <c:pt idx="14">
                  <c:v>1.57930379527</c:v>
                </c:pt>
                <c:pt idx="15">
                  <c:v>1.4655067618500002</c:v>
                </c:pt>
                <c:pt idx="16">
                  <c:v>1.5022158970200001</c:v>
                </c:pt>
                <c:pt idx="17">
                  <c:v>1.5579926363500001</c:v>
                </c:pt>
                <c:pt idx="18">
                  <c:v>1.4553431635</c:v>
                </c:pt>
                <c:pt idx="19">
                  <c:v>1.3980612374800001</c:v>
                </c:pt>
                <c:pt idx="20">
                  <c:v>1.5214792272000002</c:v>
                </c:pt>
              </c:numCache>
            </c:numRef>
          </c:val>
        </c:ser>
        <c:ser>
          <c:idx val="1"/>
          <c:order val="1"/>
          <c:tx>
            <c:strRef>
              <c:f>'График 9'!$A$5</c:f>
              <c:strCache>
                <c:ptCount val="1"/>
                <c:pt idx="0">
                  <c:v>задолженность (прогноз)</c:v>
                </c:pt>
              </c:strCache>
            </c:strRef>
          </c:tx>
          <c:marker>
            <c:symbol val="none"/>
          </c:marker>
          <c:cat>
            <c:numRef>
              <c:f>'График 9'!$B$1:$AD$1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9'!$B$5:$AD$5</c:f>
              <c:numCache>
                <c:formatCode>#,##0.00_р_.</c:formatCode>
                <c:ptCount val="29"/>
                <c:pt idx="20">
                  <c:v>1.6939681851546964</c:v>
                </c:pt>
                <c:pt idx="21">
                  <c:v>1.7461310333804796</c:v>
                </c:pt>
                <c:pt idx="22">
                  <c:v>1.7967137822982844</c:v>
                </c:pt>
                <c:pt idx="23">
                  <c:v>1.8458201787592796</c:v>
                </c:pt>
                <c:pt idx="24">
                  <c:v>1.8935437226458551</c:v>
                </c:pt>
                <c:pt idx="25">
                  <c:v>1.9399689908548023</c:v>
                </c:pt>
                <c:pt idx="26">
                  <c:v>1.9851727534590835</c:v>
                </c:pt>
                <c:pt idx="27">
                  <c:v>2.0292249198898333</c:v>
                </c:pt>
                <c:pt idx="28">
                  <c:v>2.0721893452390718</c:v>
                </c:pt>
              </c:numCache>
            </c:numRef>
          </c:val>
        </c:ser>
        <c:ser>
          <c:idx val="2"/>
          <c:order val="2"/>
          <c:tx>
            <c:strRef>
              <c:f>'График 9'!$A$4</c:f>
              <c:strCache>
                <c:ptCount val="1"/>
                <c:pt idx="0">
                  <c:v>задолженность (тренд)</c:v>
                </c:pt>
              </c:strCache>
            </c:strRef>
          </c:tx>
          <c:marker>
            <c:symbol val="none"/>
          </c:marker>
          <c:cat>
            <c:numRef>
              <c:f>'График 9'!$B$1:$AD$1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9'!$B$4:$AD$4</c:f>
              <c:numCache>
                <c:formatCode>#,##0.00_р_.</c:formatCode>
                <c:ptCount val="29"/>
                <c:pt idx="0">
                  <c:v>0</c:v>
                </c:pt>
                <c:pt idx="1">
                  <c:v>8.7804710105606976E-2</c:v>
                </c:pt>
                <c:pt idx="2">
                  <c:v>0.22057475038434263</c:v>
                </c:pt>
                <c:pt idx="3">
                  <c:v>0.3512188404224279</c:v>
                </c:pt>
                <c:pt idx="4">
                  <c:v>0.47338593066146378</c:v>
                </c:pt>
                <c:pt idx="5">
                  <c:v>0.58671380629810754</c:v>
                </c:pt>
                <c:pt idx="6">
                  <c:v>0.69201013908813791</c:v>
                </c:pt>
                <c:pt idx="7">
                  <c:v>0.79024239095046267</c:v>
                </c:pt>
                <c:pt idx="8">
                  <c:v>0.88229900153737051</c:v>
                </c:pt>
                <c:pt idx="9">
                  <c:v>0.96894308728236944</c:v>
                </c:pt>
                <c:pt idx="10">
                  <c:v>1.0508175424656354</c:v>
                </c:pt>
                <c:pt idx="11">
                  <c:v>1.1284622824230868</c:v>
                </c:pt>
                <c:pt idx="12">
                  <c:v>1.2023322073198899</c:v>
                </c:pt>
                <c:pt idx="13">
                  <c:v>1.2728128193833783</c:v>
                </c:pt>
                <c:pt idx="14">
                  <c:v>1.3402330183498632</c:v>
                </c:pt>
                <c:pt idx="15">
                  <c:v>1.4048753616897116</c:v>
                </c:pt>
                <c:pt idx="16">
                  <c:v>1.4669842410158691</c:v>
                </c:pt>
                <c:pt idx="17">
                  <c:v>1.5267724032592933</c:v>
                </c:pt>
                <c:pt idx="18">
                  <c:v>1.584426173730451</c:v>
                </c:pt>
                <c:pt idx="19">
                  <c:v>1.6401096641144883</c:v>
                </c:pt>
                <c:pt idx="20">
                  <c:v>1.6939681851546964</c:v>
                </c:pt>
              </c:numCache>
            </c:numRef>
          </c:val>
        </c:ser>
        <c:marker val="1"/>
        <c:axId val="118272000"/>
        <c:axId val="118273536"/>
      </c:lineChart>
      <c:dateAx>
        <c:axId val="118272000"/>
        <c:scaling>
          <c:orientation val="minMax"/>
        </c:scaling>
        <c:axPos val="b"/>
        <c:numFmt formatCode="mmm/yy" sourceLinked="1"/>
        <c:tickLblPos val="nextTo"/>
        <c:crossAx val="118273536"/>
        <c:crosses val="autoZero"/>
        <c:auto val="1"/>
        <c:lblOffset val="100"/>
      </c:dateAx>
      <c:valAx>
        <c:axId val="118273536"/>
        <c:scaling>
          <c:orientation val="minMax"/>
        </c:scaling>
        <c:axPos val="l"/>
        <c:majorGridlines/>
        <c:numFmt formatCode="#,##0.00_р_." sourceLinked="1"/>
        <c:tickLblPos val="nextTo"/>
        <c:crossAx val="118272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'График 10'!$A$3</c:f>
              <c:strCache>
                <c:ptCount val="1"/>
                <c:pt idx="0">
                  <c:v>совокупная задолженность фактическая</c:v>
                </c:pt>
              </c:strCache>
            </c:strRef>
          </c:tx>
          <c:marker>
            <c:symbol val="none"/>
          </c:marker>
          <c:cat>
            <c:numRef>
              <c:f>'График 10'!$B$1:$AD$1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10'!$B$3:$AD$3</c:f>
              <c:numCache>
                <c:formatCode>#,##0.00</c:formatCode>
                <c:ptCount val="29"/>
                <c:pt idx="0">
                  <c:v>3.17493639512</c:v>
                </c:pt>
                <c:pt idx="1">
                  <c:v>3.9052030062500003</c:v>
                </c:pt>
                <c:pt idx="2">
                  <c:v>5.60871266975</c:v>
                </c:pt>
                <c:pt idx="3">
                  <c:v>4.9563460736299998</c:v>
                </c:pt>
                <c:pt idx="4">
                  <c:v>6.7959265607399999</c:v>
                </c:pt>
                <c:pt idx="5">
                  <c:v>8.2716673616299996</c:v>
                </c:pt>
                <c:pt idx="6">
                  <c:v>9.9414297928600011</c:v>
                </c:pt>
                <c:pt idx="7">
                  <c:v>11.486514958329998</c:v>
                </c:pt>
                <c:pt idx="8">
                  <c:v>13.351174975139998</c:v>
                </c:pt>
                <c:pt idx="9">
                  <c:v>14.049854567609998</c:v>
                </c:pt>
                <c:pt idx="10">
                  <c:v>15.464028813420002</c:v>
                </c:pt>
                <c:pt idx="11">
                  <c:v>17.216658406330001</c:v>
                </c:pt>
                <c:pt idx="12">
                  <c:v>17.702830545209999</c:v>
                </c:pt>
                <c:pt idx="13">
                  <c:v>21.772644860170001</c:v>
                </c:pt>
                <c:pt idx="14">
                  <c:v>26.093517965139998</c:v>
                </c:pt>
                <c:pt idx="15">
                  <c:v>27.179654379629994</c:v>
                </c:pt>
                <c:pt idx="16">
                  <c:v>28.512187859099999</c:v>
                </c:pt>
                <c:pt idx="17">
                  <c:v>29.04034594006</c:v>
                </c:pt>
                <c:pt idx="18">
                  <c:v>28.989838754150007</c:v>
                </c:pt>
                <c:pt idx="19">
                  <c:v>29.08709572982</c:v>
                </c:pt>
                <c:pt idx="20">
                  <c:v>29.318036281339996</c:v>
                </c:pt>
                <c:pt idx="21">
                  <c:v>29.74235784068</c:v>
                </c:pt>
                <c:pt idx="22">
                  <c:v>30.525288400569998</c:v>
                </c:pt>
                <c:pt idx="23">
                  <c:v>30.53049494939</c:v>
                </c:pt>
                <c:pt idx="24">
                  <c:v>28.045158777840008</c:v>
                </c:pt>
                <c:pt idx="25">
                  <c:v>28.122799844910002</c:v>
                </c:pt>
                <c:pt idx="26">
                  <c:v>26.177791201730003</c:v>
                </c:pt>
                <c:pt idx="27">
                  <c:v>25.384607769679999</c:v>
                </c:pt>
                <c:pt idx="28">
                  <c:v>24.720173238379999</c:v>
                </c:pt>
              </c:numCache>
            </c:numRef>
          </c:val>
        </c:ser>
        <c:ser>
          <c:idx val="1"/>
          <c:order val="1"/>
          <c:tx>
            <c:strRef>
              <c:f>'График 10'!$A$4</c:f>
              <c:strCache>
                <c:ptCount val="1"/>
                <c:pt idx="0">
                  <c:v>совокупная задолженность модельная (прогноз)</c:v>
                </c:pt>
              </c:strCache>
            </c:strRef>
          </c:tx>
          <c:marker>
            <c:symbol val="none"/>
          </c:marker>
          <c:cat>
            <c:numRef>
              <c:f>'График 10'!$B$1:$AD$1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10'!$B$4:$AD$4</c:f>
              <c:numCache>
                <c:formatCode>#,##0.00</c:formatCode>
                <c:ptCount val="29"/>
                <c:pt idx="0">
                  <c:v>3.17493639512</c:v>
                </c:pt>
                <c:pt idx="1">
                  <c:v>3.9392778694856072</c:v>
                </c:pt>
                <c:pt idx="2">
                  <c:v>5.3775268361943418</c:v>
                </c:pt>
                <c:pt idx="3">
                  <c:v>6.2288420407824283</c:v>
                </c:pt>
                <c:pt idx="4">
                  <c:v>6.7803380002014633</c:v>
                </c:pt>
                <c:pt idx="5">
                  <c:v>8.2783328758781085</c:v>
                </c:pt>
                <c:pt idx="6">
                  <c:v>9.7809536767381395</c:v>
                </c:pt>
                <c:pt idx="7">
                  <c:v>11.276958036930463</c:v>
                </c:pt>
                <c:pt idx="8">
                  <c:v>12.763855230937372</c:v>
                </c:pt>
                <c:pt idx="9">
                  <c:v>14.24414239204237</c:v>
                </c:pt>
                <c:pt idx="10">
                  <c:v>15.715032366995636</c:v>
                </c:pt>
                <c:pt idx="11">
                  <c:v>17.19624961244309</c:v>
                </c:pt>
                <c:pt idx="12">
                  <c:v>18.660878107319892</c:v>
                </c:pt>
                <c:pt idx="13">
                  <c:v>20.137794655833382</c:v>
                </c:pt>
                <c:pt idx="14">
                  <c:v>21.609643518349863</c:v>
                </c:pt>
                <c:pt idx="15">
                  <c:v>23.093718161689708</c:v>
                </c:pt>
                <c:pt idx="16">
                  <c:v>24.575259341015869</c:v>
                </c:pt>
                <c:pt idx="17">
                  <c:v>26.054479803259294</c:v>
                </c:pt>
                <c:pt idx="18">
                  <c:v>27.53156587373045</c:v>
                </c:pt>
                <c:pt idx="19">
                  <c:v>29.006681664114485</c:v>
                </c:pt>
                <c:pt idx="20">
                  <c:v>30.479972485154693</c:v>
                </c:pt>
                <c:pt idx="21">
                  <c:v>31.951567633380478</c:v>
                </c:pt>
                <c:pt idx="22">
                  <c:v>33.421582682298286</c:v>
                </c:pt>
                <c:pt idx="23">
                  <c:v>34.890121378759289</c:v>
                </c:pt>
                <c:pt idx="24">
                  <c:v>36.357277222645855</c:v>
                </c:pt>
                <c:pt idx="25">
                  <c:v>37.823134790854795</c:v>
                </c:pt>
                <c:pt idx="26">
                  <c:v>39.287770853459087</c:v>
                </c:pt>
                <c:pt idx="27">
                  <c:v>40.751255319889836</c:v>
                </c:pt>
                <c:pt idx="28">
                  <c:v>42.213652045239073</c:v>
                </c:pt>
              </c:numCache>
            </c:numRef>
          </c:val>
        </c:ser>
        <c:marker val="1"/>
        <c:axId val="118351744"/>
        <c:axId val="118353280"/>
      </c:lineChart>
      <c:dateAx>
        <c:axId val="118351744"/>
        <c:scaling>
          <c:orientation val="minMax"/>
        </c:scaling>
        <c:axPos val="b"/>
        <c:numFmt formatCode="mmm/yy" sourceLinked="1"/>
        <c:tickLblPos val="nextTo"/>
        <c:crossAx val="118353280"/>
        <c:crosses val="autoZero"/>
        <c:auto val="1"/>
        <c:lblOffset val="100"/>
      </c:dateAx>
      <c:valAx>
        <c:axId val="118353280"/>
        <c:scaling>
          <c:orientation val="minMax"/>
        </c:scaling>
        <c:axPos val="l"/>
        <c:majorGridlines/>
        <c:numFmt formatCode="#,##0.00" sourceLinked="1"/>
        <c:tickLblPos val="nextTo"/>
        <c:crossAx val="1183517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numRef>
              <c:f>'График 11'!$A$2:$K$2</c:f>
              <c:numCache>
                <c:formatCode>mmm/yy</c:formatCode>
                <c:ptCount val="11"/>
                <c:pt idx="0">
                  <c:v>41456</c:v>
                </c:pt>
                <c:pt idx="1">
                  <c:v>41487</c:v>
                </c:pt>
                <c:pt idx="2">
                  <c:v>41518</c:v>
                </c:pt>
                <c:pt idx="3">
                  <c:v>41548</c:v>
                </c:pt>
                <c:pt idx="4">
                  <c:v>41579</c:v>
                </c:pt>
                <c:pt idx="5">
                  <c:v>41609</c:v>
                </c:pt>
                <c:pt idx="6">
                  <c:v>41640</c:v>
                </c:pt>
                <c:pt idx="7">
                  <c:v>41671</c:v>
                </c:pt>
                <c:pt idx="8">
                  <c:v>41699</c:v>
                </c:pt>
                <c:pt idx="9">
                  <c:v>41730</c:v>
                </c:pt>
                <c:pt idx="10">
                  <c:v>41760</c:v>
                </c:pt>
              </c:numCache>
            </c:numRef>
          </c:cat>
          <c:val>
            <c:numRef>
              <c:f>'График 11'!$A$3:$K$3</c:f>
              <c:numCache>
                <c:formatCode>#,##0.0</c:formatCode>
                <c:ptCount val="11"/>
                <c:pt idx="0">
                  <c:v>83.470300449999996</c:v>
                </c:pt>
                <c:pt idx="1">
                  <c:v>72.169375610000003</c:v>
                </c:pt>
                <c:pt idx="2">
                  <c:v>73.876102150000008</c:v>
                </c:pt>
                <c:pt idx="3">
                  <c:v>129.21746108999997</c:v>
                </c:pt>
                <c:pt idx="4">
                  <c:v>97.06569103999999</c:v>
                </c:pt>
                <c:pt idx="5">
                  <c:v>98.937608720000014</c:v>
                </c:pt>
                <c:pt idx="6">
                  <c:v>134.47136975999999</c:v>
                </c:pt>
                <c:pt idx="7">
                  <c:v>69.417862580000005</c:v>
                </c:pt>
                <c:pt idx="8">
                  <c:v>74.423195030000002</c:v>
                </c:pt>
                <c:pt idx="9">
                  <c:v>134.43470372000002</c:v>
                </c:pt>
                <c:pt idx="10">
                  <c:v>93.697393550000001</c:v>
                </c:pt>
              </c:numCache>
            </c:numRef>
          </c:val>
        </c:ser>
        <c:axId val="105847424"/>
        <c:axId val="118157696"/>
      </c:barChart>
      <c:dateAx>
        <c:axId val="105847424"/>
        <c:scaling>
          <c:orientation val="minMax"/>
        </c:scaling>
        <c:axPos val="b"/>
        <c:numFmt formatCode="mmm/yy" sourceLinked="1"/>
        <c:tickLblPos val="nextTo"/>
        <c:crossAx val="118157696"/>
        <c:crosses val="autoZero"/>
        <c:auto val="1"/>
        <c:lblOffset val="100"/>
      </c:dateAx>
      <c:valAx>
        <c:axId val="118157696"/>
        <c:scaling>
          <c:orientation val="minMax"/>
        </c:scaling>
        <c:axPos val="l"/>
        <c:majorGridlines/>
        <c:numFmt formatCode="#,##0.0" sourceLinked="1"/>
        <c:tickLblPos val="nextTo"/>
        <c:crossAx val="10584742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6.1694444444444482E-2"/>
          <c:y val="5.0925925925925923E-2"/>
          <c:w val="0.90873490813648294"/>
          <c:h val="0.73322871099445963"/>
        </c:manualLayout>
      </c:layout>
      <c:lineChart>
        <c:grouping val="standard"/>
        <c:ser>
          <c:idx val="0"/>
          <c:order val="0"/>
          <c:tx>
            <c:strRef>
              <c:f>'График 12'!$A$3</c:f>
              <c:strCache>
                <c:ptCount val="1"/>
                <c:pt idx="0">
                  <c:v>НЕ обязаны предоставить ФГ</c:v>
                </c:pt>
              </c:strCache>
            </c:strRef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dLbls>
            <c:showVal val="1"/>
          </c:dLbls>
          <c:cat>
            <c:numRef>
              <c:f>'График 12'!$B$2:$AB$2</c:f>
              <c:numCache>
                <c:formatCode>[$-419]d\ mmm;@</c:formatCode>
                <c:ptCount val="2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41421</c:v>
                </c:pt>
                <c:pt idx="15">
                  <c:v>41452</c:v>
                </c:pt>
                <c:pt idx="16">
                  <c:v>41482</c:v>
                </c:pt>
                <c:pt idx="17">
                  <c:v>41513</c:v>
                </c:pt>
                <c:pt idx="18">
                  <c:v>41544</c:v>
                </c:pt>
                <c:pt idx="19">
                  <c:v>41574</c:v>
                </c:pt>
                <c:pt idx="20">
                  <c:v>41605</c:v>
                </c:pt>
                <c:pt idx="21">
                  <c:v>41635</c:v>
                </c:pt>
                <c:pt idx="22">
                  <c:v>41666</c:v>
                </c:pt>
                <c:pt idx="23">
                  <c:v>41697</c:v>
                </c:pt>
                <c:pt idx="24">
                  <c:v>41725</c:v>
                </c:pt>
                <c:pt idx="25">
                  <c:v>41756</c:v>
                </c:pt>
                <c:pt idx="26">
                  <c:v>41786</c:v>
                </c:pt>
              </c:numCache>
            </c:numRef>
          </c:cat>
          <c:val>
            <c:numRef>
              <c:f>'График 12'!$B$3:$AB$3</c:f>
              <c:numCache>
                <c:formatCode>0%</c:formatCode>
                <c:ptCount val="27"/>
                <c:pt idx="0">
                  <c:v>0.47</c:v>
                </c:pt>
                <c:pt idx="1">
                  <c:v>0.5</c:v>
                </c:pt>
                <c:pt idx="2">
                  <c:v>0.53</c:v>
                </c:pt>
                <c:pt idx="3">
                  <c:v>0.55000000000000004</c:v>
                </c:pt>
                <c:pt idx="4">
                  <c:v>0.57999999999999996</c:v>
                </c:pt>
                <c:pt idx="5">
                  <c:v>0.61</c:v>
                </c:pt>
                <c:pt idx="6">
                  <c:v>0.6</c:v>
                </c:pt>
                <c:pt idx="7">
                  <c:v>0.6</c:v>
                </c:pt>
                <c:pt idx="8">
                  <c:v>0.53</c:v>
                </c:pt>
                <c:pt idx="9">
                  <c:v>0.54</c:v>
                </c:pt>
                <c:pt idx="10">
                  <c:v>0.55000000000000004</c:v>
                </c:pt>
                <c:pt idx="11">
                  <c:v>0.55000000000000004</c:v>
                </c:pt>
                <c:pt idx="12">
                  <c:v>0.52</c:v>
                </c:pt>
                <c:pt idx="13">
                  <c:v>0.52</c:v>
                </c:pt>
                <c:pt idx="14">
                  <c:v>0.81659388646288211</c:v>
                </c:pt>
                <c:pt idx="15">
                  <c:v>0.78165938864628814</c:v>
                </c:pt>
                <c:pt idx="16">
                  <c:v>0.81545064377682408</c:v>
                </c:pt>
                <c:pt idx="17">
                  <c:v>0.81545064377682408</c:v>
                </c:pt>
                <c:pt idx="18">
                  <c:v>0.84782608695652173</c:v>
                </c:pt>
                <c:pt idx="19">
                  <c:v>0.90086206896551724</c:v>
                </c:pt>
                <c:pt idx="20">
                  <c:v>0.9137931034482758</c:v>
                </c:pt>
                <c:pt idx="21">
                  <c:v>0.9181034482758621</c:v>
                </c:pt>
                <c:pt idx="22">
                  <c:v>0.92796610169491522</c:v>
                </c:pt>
                <c:pt idx="23">
                  <c:v>0.93562231759656656</c:v>
                </c:pt>
                <c:pt idx="24">
                  <c:v>0.94468085106382982</c:v>
                </c:pt>
                <c:pt idx="25">
                  <c:v>0.93103448275862066</c:v>
                </c:pt>
                <c:pt idx="26">
                  <c:v>0.92608695652173911</c:v>
                </c:pt>
              </c:numCache>
            </c:numRef>
          </c:val>
        </c:ser>
        <c:ser>
          <c:idx val="1"/>
          <c:order val="1"/>
          <c:tx>
            <c:strRef>
              <c:f>'График 12'!$A$4</c:f>
              <c:strCache>
                <c:ptCount val="1"/>
                <c:pt idx="0">
                  <c:v>обязаны предоставить ФГ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numRef>
              <c:f>'График 12'!$B$2:$AB$2</c:f>
              <c:numCache>
                <c:formatCode>[$-419]d\ mmm;@</c:formatCode>
                <c:ptCount val="27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41421</c:v>
                </c:pt>
                <c:pt idx="15">
                  <c:v>41452</c:v>
                </c:pt>
                <c:pt idx="16">
                  <c:v>41482</c:v>
                </c:pt>
                <c:pt idx="17">
                  <c:v>41513</c:v>
                </c:pt>
                <c:pt idx="18">
                  <c:v>41544</c:v>
                </c:pt>
                <c:pt idx="19">
                  <c:v>41574</c:v>
                </c:pt>
                <c:pt idx="20">
                  <c:v>41605</c:v>
                </c:pt>
                <c:pt idx="21">
                  <c:v>41635</c:v>
                </c:pt>
                <c:pt idx="22">
                  <c:v>41666</c:v>
                </c:pt>
                <c:pt idx="23">
                  <c:v>41697</c:v>
                </c:pt>
                <c:pt idx="24">
                  <c:v>41725</c:v>
                </c:pt>
                <c:pt idx="25">
                  <c:v>41756</c:v>
                </c:pt>
                <c:pt idx="26">
                  <c:v>41786</c:v>
                </c:pt>
              </c:numCache>
            </c:numRef>
          </c:cat>
          <c:val>
            <c:numRef>
              <c:f>'График 12'!$B$4:$AB$4</c:f>
              <c:numCache>
                <c:formatCode>0%</c:formatCode>
                <c:ptCount val="27"/>
                <c:pt idx="0">
                  <c:v>0.53</c:v>
                </c:pt>
                <c:pt idx="1">
                  <c:v>0.5</c:v>
                </c:pt>
                <c:pt idx="2">
                  <c:v>0.47</c:v>
                </c:pt>
                <c:pt idx="3">
                  <c:v>0.45</c:v>
                </c:pt>
                <c:pt idx="4">
                  <c:v>0.42</c:v>
                </c:pt>
                <c:pt idx="5">
                  <c:v>0.39</c:v>
                </c:pt>
                <c:pt idx="6">
                  <c:v>0.4</c:v>
                </c:pt>
                <c:pt idx="7">
                  <c:v>0.4</c:v>
                </c:pt>
                <c:pt idx="8">
                  <c:v>0.47</c:v>
                </c:pt>
                <c:pt idx="9">
                  <c:v>0.46</c:v>
                </c:pt>
                <c:pt idx="10">
                  <c:v>0.45</c:v>
                </c:pt>
                <c:pt idx="11">
                  <c:v>0.45</c:v>
                </c:pt>
                <c:pt idx="12">
                  <c:v>0.48</c:v>
                </c:pt>
                <c:pt idx="13">
                  <c:v>0.48</c:v>
                </c:pt>
                <c:pt idx="14">
                  <c:v>0.18340611353711792</c:v>
                </c:pt>
                <c:pt idx="15">
                  <c:v>0.2183406113537118</c:v>
                </c:pt>
                <c:pt idx="16">
                  <c:v>0.18454935622317598</c:v>
                </c:pt>
                <c:pt idx="17">
                  <c:v>0.18454935622317598</c:v>
                </c:pt>
                <c:pt idx="18">
                  <c:v>0.15217391304347827</c:v>
                </c:pt>
                <c:pt idx="19">
                  <c:v>9.9137931034482762E-2</c:v>
                </c:pt>
                <c:pt idx="20">
                  <c:v>8.6206896551724144E-2</c:v>
                </c:pt>
                <c:pt idx="21">
                  <c:v>8.1896551724137928E-2</c:v>
                </c:pt>
                <c:pt idx="22">
                  <c:v>7.2033898305084748E-2</c:v>
                </c:pt>
                <c:pt idx="23">
                  <c:v>6.4377682403433473E-2</c:v>
                </c:pt>
                <c:pt idx="24">
                  <c:v>5.5319148936170209E-2</c:v>
                </c:pt>
                <c:pt idx="25">
                  <c:v>6.8965517241379309E-2</c:v>
                </c:pt>
                <c:pt idx="26">
                  <c:v>7.3913043478260873E-2</c:v>
                </c:pt>
              </c:numCache>
            </c:numRef>
          </c:val>
        </c:ser>
        <c:marker val="1"/>
        <c:axId val="105948288"/>
        <c:axId val="105949824"/>
      </c:lineChart>
      <c:dateAx>
        <c:axId val="105948288"/>
        <c:scaling>
          <c:orientation val="minMax"/>
        </c:scaling>
        <c:axPos val="b"/>
        <c:numFmt formatCode="[$-419]d\ mmm;@" sourceLinked="1"/>
        <c:tickLblPos val="nextTo"/>
        <c:crossAx val="105949824"/>
        <c:crosses val="autoZero"/>
        <c:auto val="1"/>
        <c:lblOffset val="100"/>
      </c:dateAx>
      <c:valAx>
        <c:axId val="105949824"/>
        <c:scaling>
          <c:orientation val="minMax"/>
        </c:scaling>
        <c:delete val="1"/>
        <c:axPos val="l"/>
        <c:numFmt formatCode="0%" sourceLinked="1"/>
        <c:tickLblPos val="nextTo"/>
        <c:crossAx val="105948288"/>
        <c:crosses val="autoZero"/>
        <c:crossBetween val="between"/>
      </c:valAx>
      <c:spPr>
        <a:noFill/>
      </c:spPr>
    </c:plotArea>
    <c:legend>
      <c:legendPos val="r"/>
      <c:layout/>
    </c:legend>
    <c:plotVisOnly val="1"/>
  </c:chart>
  <c:spPr>
    <a:noFill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'График 13'!$A$3</c:f>
              <c:strCache>
                <c:ptCount val="1"/>
                <c:pt idx="0">
                  <c:v>совокупная задолженность фактическая </c:v>
                </c:pt>
              </c:strCache>
            </c:strRef>
          </c:tx>
          <c:marker>
            <c:symbol val="none"/>
          </c:marker>
          <c:cat>
            <c:numRef>
              <c:f>'График 13'!$B$1:$AD$1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13'!$B$3:$AD$3</c:f>
              <c:numCache>
                <c:formatCode>#,##0.00_р_.</c:formatCode>
                <c:ptCount val="29"/>
                <c:pt idx="0">
                  <c:v>23.707839225480001</c:v>
                </c:pt>
                <c:pt idx="1">
                  <c:v>23.486807432020004</c:v>
                </c:pt>
                <c:pt idx="2">
                  <c:v>22.724220301839996</c:v>
                </c:pt>
                <c:pt idx="3">
                  <c:v>23.492473602569994</c:v>
                </c:pt>
                <c:pt idx="4">
                  <c:v>24.845711238220002</c:v>
                </c:pt>
                <c:pt idx="5">
                  <c:v>25.016029736000004</c:v>
                </c:pt>
                <c:pt idx="6">
                  <c:v>26.636913411190008</c:v>
                </c:pt>
                <c:pt idx="7">
                  <c:v>27.202732629109999</c:v>
                </c:pt>
                <c:pt idx="8">
                  <c:v>27.924722523990006</c:v>
                </c:pt>
                <c:pt idx="9">
                  <c:v>28.07695094328</c:v>
                </c:pt>
                <c:pt idx="10">
                  <c:v>27.425664309149997</c:v>
                </c:pt>
                <c:pt idx="11">
                  <c:v>28.22953959833999</c:v>
                </c:pt>
                <c:pt idx="12">
                  <c:v>27.995367724549997</c:v>
                </c:pt>
                <c:pt idx="13">
                  <c:v>29.426155298799991</c:v>
                </c:pt>
                <c:pt idx="14">
                  <c:v>29.738896810740002</c:v>
                </c:pt>
                <c:pt idx="15">
                  <c:v>28.50672174615999</c:v>
                </c:pt>
                <c:pt idx="16">
                  <c:v>29.433787051200021</c:v>
                </c:pt>
                <c:pt idx="17">
                  <c:v>29.859151780160008</c:v>
                </c:pt>
                <c:pt idx="18">
                  <c:v>31.105000510550003</c:v>
                </c:pt>
                <c:pt idx="19">
                  <c:v>30.245412864049975</c:v>
                </c:pt>
                <c:pt idx="20">
                  <c:v>29.545715251580006</c:v>
                </c:pt>
                <c:pt idx="21">
                  <c:v>29.015211487309998</c:v>
                </c:pt>
                <c:pt idx="22">
                  <c:v>28.956494484480007</c:v>
                </c:pt>
                <c:pt idx="23">
                  <c:v>29.482299543900005</c:v>
                </c:pt>
                <c:pt idx="24">
                  <c:v>30.112250889079991</c:v>
                </c:pt>
                <c:pt idx="25">
                  <c:v>32.123058393250027</c:v>
                </c:pt>
                <c:pt idx="26">
                  <c:v>31.859701811130023</c:v>
                </c:pt>
                <c:pt idx="27">
                  <c:v>30.747604553390008</c:v>
                </c:pt>
                <c:pt idx="28">
                  <c:v>31.711036211899998</c:v>
                </c:pt>
              </c:numCache>
            </c:numRef>
          </c:val>
        </c:ser>
        <c:ser>
          <c:idx val="1"/>
          <c:order val="1"/>
          <c:tx>
            <c:strRef>
              <c:f>'График 13'!$A$4</c:f>
              <c:strCache>
                <c:ptCount val="1"/>
                <c:pt idx="0">
                  <c:v>совокупная задолженность модельная</c:v>
                </c:pt>
              </c:strCache>
            </c:strRef>
          </c:tx>
          <c:marker>
            <c:symbol val="none"/>
          </c:marker>
          <c:cat>
            <c:numRef>
              <c:f>'График 13'!$B$1:$AD$1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13'!$B$4:$AD$4</c:f>
              <c:numCache>
                <c:formatCode>#,##0.00_р_.</c:formatCode>
                <c:ptCount val="29"/>
                <c:pt idx="0">
                  <c:v>22.937906999999999</c:v>
                </c:pt>
                <c:pt idx="1">
                  <c:v>23.432013999999999</c:v>
                </c:pt>
                <c:pt idx="2">
                  <c:v>23.926120999999998</c:v>
                </c:pt>
                <c:pt idx="3">
                  <c:v>24.420227999999998</c:v>
                </c:pt>
                <c:pt idx="4">
                  <c:v>24.914335000000001</c:v>
                </c:pt>
                <c:pt idx="5">
                  <c:v>25.408442000000001</c:v>
                </c:pt>
                <c:pt idx="6">
                  <c:v>25.902549</c:v>
                </c:pt>
                <c:pt idx="7">
                  <c:v>26.396656</c:v>
                </c:pt>
                <c:pt idx="8">
                  <c:v>26.890763</c:v>
                </c:pt>
                <c:pt idx="9">
                  <c:v>27.384869999999999</c:v>
                </c:pt>
                <c:pt idx="10">
                  <c:v>27.878976999999999</c:v>
                </c:pt>
                <c:pt idx="11">
                  <c:v>28.373083999999999</c:v>
                </c:pt>
                <c:pt idx="12">
                  <c:v>28.867190999999998</c:v>
                </c:pt>
                <c:pt idx="13">
                  <c:v>29.361297999999998</c:v>
                </c:pt>
                <c:pt idx="14">
                  <c:v>29.855405000000001</c:v>
                </c:pt>
              </c:numCache>
            </c:numRef>
          </c:val>
        </c:ser>
        <c:ser>
          <c:idx val="2"/>
          <c:order val="2"/>
          <c:tx>
            <c:strRef>
              <c:f>'График 13'!$A$5</c:f>
              <c:strCache>
                <c:ptCount val="1"/>
                <c:pt idx="0">
                  <c:v>прогноз совокупной задолженности (модель)</c:v>
                </c:pt>
              </c:strCache>
            </c:strRef>
          </c:tx>
          <c:marker>
            <c:symbol val="none"/>
          </c:marker>
          <c:cat>
            <c:numRef>
              <c:f>'График 13'!$B$1:$AD$1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13'!$B$5:$AD$5</c:f>
              <c:numCache>
                <c:formatCode>#,##0.00_р_.</c:formatCode>
                <c:ptCount val="29"/>
                <c:pt idx="14">
                  <c:v>29.855405000000001</c:v>
                </c:pt>
                <c:pt idx="15">
                  <c:v>30.349512000000001</c:v>
                </c:pt>
                <c:pt idx="16">
                  <c:v>30.843619</c:v>
                </c:pt>
                <c:pt idx="17">
                  <c:v>31.337726</c:v>
                </c:pt>
                <c:pt idx="18">
                  <c:v>31.831833</c:v>
                </c:pt>
                <c:pt idx="19">
                  <c:v>32.325940000000003</c:v>
                </c:pt>
                <c:pt idx="20">
                  <c:v>32.820047000000002</c:v>
                </c:pt>
                <c:pt idx="21">
                  <c:v>33.314154000000002</c:v>
                </c:pt>
                <c:pt idx="22">
                  <c:v>33.808261000000002</c:v>
                </c:pt>
                <c:pt idx="23">
                  <c:v>34.302368000000001</c:v>
                </c:pt>
                <c:pt idx="24">
                  <c:v>34.796475000000001</c:v>
                </c:pt>
                <c:pt idx="25">
                  <c:v>35.290582000000001</c:v>
                </c:pt>
                <c:pt idx="26">
                  <c:v>35.784689</c:v>
                </c:pt>
                <c:pt idx="27">
                  <c:v>36.278796</c:v>
                </c:pt>
                <c:pt idx="28">
                  <c:v>36.772902999999999</c:v>
                </c:pt>
              </c:numCache>
            </c:numRef>
          </c:val>
        </c:ser>
        <c:marker val="1"/>
        <c:axId val="107900928"/>
        <c:axId val="107902464"/>
      </c:lineChart>
      <c:dateAx>
        <c:axId val="107900928"/>
        <c:scaling>
          <c:orientation val="minMax"/>
        </c:scaling>
        <c:axPos val="b"/>
        <c:numFmt formatCode="mmm/yy" sourceLinked="1"/>
        <c:tickLblPos val="nextTo"/>
        <c:crossAx val="107902464"/>
        <c:crosses val="autoZero"/>
        <c:auto val="1"/>
        <c:lblOffset val="100"/>
      </c:dateAx>
      <c:valAx>
        <c:axId val="107902464"/>
        <c:scaling>
          <c:orientation val="minMax"/>
        </c:scaling>
        <c:axPos val="l"/>
        <c:majorGridlines/>
        <c:numFmt formatCode="#,##0.00_р_." sourceLinked="1"/>
        <c:tickLblPos val="nextTo"/>
        <c:crossAx val="1079009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'График 2'!$A$3</c:f>
              <c:strCache>
                <c:ptCount val="1"/>
                <c:pt idx="0">
                  <c:v>задолженность "за покупку" с учетом цессии</c:v>
                </c:pt>
              </c:strCache>
            </c:strRef>
          </c:tx>
          <c:marker>
            <c:symbol val="none"/>
          </c:marker>
          <c:cat>
            <c:numRef>
              <c:f>'График 2'!$B$1:$AD$1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2'!$B$3:$AD$3</c:f>
              <c:numCache>
                <c:formatCode>#,##0.00_р_.</c:formatCode>
                <c:ptCount val="29"/>
                <c:pt idx="0">
                  <c:v>34.292123750000002</c:v>
                </c:pt>
                <c:pt idx="1">
                  <c:v>34.629884138720008</c:v>
                </c:pt>
                <c:pt idx="2">
                  <c:v>35.726583548800001</c:v>
                </c:pt>
                <c:pt idx="3">
                  <c:v>35.455758807119992</c:v>
                </c:pt>
                <c:pt idx="4">
                  <c:v>38.767763950640003</c:v>
                </c:pt>
                <c:pt idx="5">
                  <c:v>40.996553865790005</c:v>
                </c:pt>
                <c:pt idx="6">
                  <c:v>44.376262715870006</c:v>
                </c:pt>
                <c:pt idx="7">
                  <c:v>46.542319032350008</c:v>
                </c:pt>
                <c:pt idx="8">
                  <c:v>49.196992804399983</c:v>
                </c:pt>
                <c:pt idx="9">
                  <c:v>50.869471877679999</c:v>
                </c:pt>
                <c:pt idx="10">
                  <c:v>51.688372930590006</c:v>
                </c:pt>
                <c:pt idx="11">
                  <c:v>54.68553478100997</c:v>
                </c:pt>
                <c:pt idx="12">
                  <c:v>55.066402775399979</c:v>
                </c:pt>
                <c:pt idx="13">
                  <c:v>60.651001305299999</c:v>
                </c:pt>
                <c:pt idx="14">
                  <c:v>65.195198625490008</c:v>
                </c:pt>
                <c:pt idx="15">
                  <c:v>65.43220335845001</c:v>
                </c:pt>
                <c:pt idx="16">
                  <c:v>67.651536648470028</c:v>
                </c:pt>
                <c:pt idx="17">
                  <c:v>68.446751311760011</c:v>
                </c:pt>
                <c:pt idx="18">
                  <c:v>69.842329152009995</c:v>
                </c:pt>
                <c:pt idx="19">
                  <c:v>69.574973449769971</c:v>
                </c:pt>
                <c:pt idx="20">
                  <c:v>69.215556246670019</c:v>
                </c:pt>
                <c:pt idx="21">
                  <c:v>69.06462782254998</c:v>
                </c:pt>
                <c:pt idx="22">
                  <c:v>69.821110337920032</c:v>
                </c:pt>
                <c:pt idx="23">
                  <c:v>69.894273661299991</c:v>
                </c:pt>
                <c:pt idx="24">
                  <c:v>67.432353778069967</c:v>
                </c:pt>
                <c:pt idx="25">
                  <c:v>69.742228833950023</c:v>
                </c:pt>
                <c:pt idx="26">
                  <c:v>67.685360855730011</c:v>
                </c:pt>
                <c:pt idx="27">
                  <c:v>65.546278253899999</c:v>
                </c:pt>
                <c:pt idx="28">
                  <c:v>65.820753583449999</c:v>
                </c:pt>
              </c:numCache>
            </c:numRef>
          </c:val>
        </c:ser>
        <c:ser>
          <c:idx val="1"/>
          <c:order val="1"/>
          <c:tx>
            <c:strRef>
              <c:f>'График 2'!$A$4</c:f>
              <c:strCache>
                <c:ptCount val="1"/>
                <c:pt idx="0">
                  <c:v>задолженность "за покупку"</c:v>
                </c:pt>
              </c:strCache>
            </c:strRef>
          </c:tx>
          <c:marker>
            <c:symbol val="none"/>
          </c:marker>
          <c:cat>
            <c:numRef>
              <c:f>'График 2'!$B$1:$AD$1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2'!$B$4:$AD$4</c:f>
              <c:numCache>
                <c:formatCode>#,##0.00_р_.</c:formatCode>
                <c:ptCount val="29"/>
                <c:pt idx="0">
                  <c:v>29.883408311590003</c:v>
                </c:pt>
                <c:pt idx="1">
                  <c:v>30.03885747515001</c:v>
                </c:pt>
                <c:pt idx="2">
                  <c:v>30.867405260350001</c:v>
                </c:pt>
                <c:pt idx="3">
                  <c:v>30.780267762009995</c:v>
                </c:pt>
                <c:pt idx="4">
                  <c:v>33.871822153380002</c:v>
                </c:pt>
                <c:pt idx="5">
                  <c:v>35.465701213200006</c:v>
                </c:pt>
                <c:pt idx="6">
                  <c:v>38.750966833030006</c:v>
                </c:pt>
                <c:pt idx="7">
                  <c:v>40.567039214100006</c:v>
                </c:pt>
                <c:pt idx="8">
                  <c:v>42.903947794419985</c:v>
                </c:pt>
                <c:pt idx="9">
                  <c:v>43.218379586449998</c:v>
                </c:pt>
                <c:pt idx="10">
                  <c:v>43.538817217980004</c:v>
                </c:pt>
                <c:pt idx="11">
                  <c:v>45.610086015119968</c:v>
                </c:pt>
                <c:pt idx="12">
                  <c:v>46.065543519839984</c:v>
                </c:pt>
                <c:pt idx="13">
                  <c:v>50.082495091619997</c:v>
                </c:pt>
                <c:pt idx="14">
                  <c:v>52.795602904510005</c:v>
                </c:pt>
                <c:pt idx="15">
                  <c:v>49.360221447590007</c:v>
                </c:pt>
                <c:pt idx="16">
                  <c:v>50.127893122710027</c:v>
                </c:pt>
                <c:pt idx="17">
                  <c:v>49.866044010150013</c:v>
                </c:pt>
                <c:pt idx="18">
                  <c:v>50.532745498019999</c:v>
                </c:pt>
                <c:pt idx="19">
                  <c:v>48.970619731629967</c:v>
                </c:pt>
                <c:pt idx="20">
                  <c:v>47.582498309280012</c:v>
                </c:pt>
                <c:pt idx="21">
                  <c:v>47.122305268079984</c:v>
                </c:pt>
                <c:pt idx="22">
                  <c:v>47.273015262170034</c:v>
                </c:pt>
                <c:pt idx="23">
                  <c:v>47.643410398059991</c:v>
                </c:pt>
                <c:pt idx="24">
                  <c:v>45.321835279119973</c:v>
                </c:pt>
                <c:pt idx="25">
                  <c:v>47.00260248069003</c:v>
                </c:pt>
                <c:pt idx="26">
                  <c:v>44.992500270200004</c:v>
                </c:pt>
                <c:pt idx="27">
                  <c:v>43.052986088810009</c:v>
                </c:pt>
                <c:pt idx="28">
                  <c:v>43.679852730759997</c:v>
                </c:pt>
              </c:numCache>
            </c:numRef>
          </c:val>
        </c:ser>
        <c:marker val="1"/>
        <c:axId val="116411392"/>
        <c:axId val="116413184"/>
      </c:lineChart>
      <c:dateAx>
        <c:axId val="116411392"/>
        <c:scaling>
          <c:orientation val="minMax"/>
        </c:scaling>
        <c:axPos val="b"/>
        <c:numFmt formatCode="mmm/yy" sourceLinked="1"/>
        <c:tickLblPos val="nextTo"/>
        <c:crossAx val="116413184"/>
        <c:crosses val="autoZero"/>
        <c:auto val="1"/>
        <c:lblOffset val="100"/>
      </c:dateAx>
      <c:valAx>
        <c:axId val="116413184"/>
        <c:scaling>
          <c:orientation val="minMax"/>
        </c:scaling>
        <c:axPos val="l"/>
        <c:majorGridlines/>
        <c:numFmt formatCode="#,##0.00_р_." sourceLinked="1"/>
        <c:tickLblPos val="nextTo"/>
        <c:crossAx val="116411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'График 3'!$A$3</c:f>
              <c:strCache>
                <c:ptCount val="1"/>
                <c:pt idx="0">
                  <c:v>совокупная задолженность фактическая </c:v>
                </c:pt>
              </c:strCache>
            </c:strRef>
          </c:tx>
          <c:marker>
            <c:symbol val="none"/>
          </c:marker>
          <c:cat>
            <c:numRef>
              <c:f>'График 3'!$B$1:$AD$1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3'!$B$3:$AD$3</c:f>
              <c:numCache>
                <c:formatCode>#,##0.00_р_.</c:formatCode>
                <c:ptCount val="29"/>
                <c:pt idx="0">
                  <c:v>34.292123750000009</c:v>
                </c:pt>
                <c:pt idx="1">
                  <c:v>34.629884138720016</c:v>
                </c:pt>
                <c:pt idx="2">
                  <c:v>35.726583548800008</c:v>
                </c:pt>
                <c:pt idx="3">
                  <c:v>35.455758807119999</c:v>
                </c:pt>
                <c:pt idx="4">
                  <c:v>38.76776395064001</c:v>
                </c:pt>
                <c:pt idx="5">
                  <c:v>40.996553865790013</c:v>
                </c:pt>
                <c:pt idx="6">
                  <c:v>44.376262715870006</c:v>
                </c:pt>
                <c:pt idx="7">
                  <c:v>46.542319032350008</c:v>
                </c:pt>
                <c:pt idx="8">
                  <c:v>49.19699280439999</c:v>
                </c:pt>
                <c:pt idx="9">
                  <c:v>50.869471877680006</c:v>
                </c:pt>
                <c:pt idx="10">
                  <c:v>51.688372930590006</c:v>
                </c:pt>
                <c:pt idx="11">
                  <c:v>54.68553478100997</c:v>
                </c:pt>
                <c:pt idx="12">
                  <c:v>55.066402775399986</c:v>
                </c:pt>
                <c:pt idx="13">
                  <c:v>60.651001305299999</c:v>
                </c:pt>
                <c:pt idx="14">
                  <c:v>65.195198625490008</c:v>
                </c:pt>
                <c:pt idx="15">
                  <c:v>65.43220335845001</c:v>
                </c:pt>
                <c:pt idx="16">
                  <c:v>67.651536648470028</c:v>
                </c:pt>
                <c:pt idx="17">
                  <c:v>68.446751311760011</c:v>
                </c:pt>
                <c:pt idx="18">
                  <c:v>69.842329152009995</c:v>
                </c:pt>
                <c:pt idx="19">
                  <c:v>69.574973449769971</c:v>
                </c:pt>
                <c:pt idx="20">
                  <c:v>69.215556246670005</c:v>
                </c:pt>
                <c:pt idx="21">
                  <c:v>69.06462782254998</c:v>
                </c:pt>
                <c:pt idx="22">
                  <c:v>69.821110337920047</c:v>
                </c:pt>
                <c:pt idx="23">
                  <c:v>69.894273661299991</c:v>
                </c:pt>
                <c:pt idx="24">
                  <c:v>67.432353778069967</c:v>
                </c:pt>
                <c:pt idx="25">
                  <c:v>69.742228833950023</c:v>
                </c:pt>
                <c:pt idx="26">
                  <c:v>67.685360855730011</c:v>
                </c:pt>
                <c:pt idx="27">
                  <c:v>65.546278253900013</c:v>
                </c:pt>
                <c:pt idx="28">
                  <c:v>65.820753583449999</c:v>
                </c:pt>
              </c:numCache>
            </c:numRef>
          </c:val>
        </c:ser>
        <c:ser>
          <c:idx val="1"/>
          <c:order val="1"/>
          <c:tx>
            <c:strRef>
              <c:f>'График 3'!$A$4</c:f>
              <c:strCache>
                <c:ptCount val="1"/>
                <c:pt idx="0">
                  <c:v>совокупная задолженность модельная</c:v>
                </c:pt>
              </c:strCache>
            </c:strRef>
          </c:tx>
          <c:marker>
            <c:symbol val="none"/>
          </c:marker>
          <c:cat>
            <c:numRef>
              <c:f>'График 3'!$B$1:$AD$1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3'!$B$4:$AD$4</c:f>
              <c:numCache>
                <c:formatCode>#,##0.00_р_.</c:formatCode>
                <c:ptCount val="29"/>
                <c:pt idx="3">
                  <c:v>36.167299999999997</c:v>
                </c:pt>
                <c:pt idx="4">
                  <c:v>38.584150000000001</c:v>
                </c:pt>
                <c:pt idx="5">
                  <c:v>41.001000000000005</c:v>
                </c:pt>
                <c:pt idx="6">
                  <c:v>43.417850000000001</c:v>
                </c:pt>
                <c:pt idx="7">
                  <c:v>45.834699999999998</c:v>
                </c:pt>
                <c:pt idx="8">
                  <c:v>48.251550000000002</c:v>
                </c:pt>
                <c:pt idx="9">
                  <c:v>50.668400000000005</c:v>
                </c:pt>
                <c:pt idx="10">
                  <c:v>53.085250000000002</c:v>
                </c:pt>
                <c:pt idx="11">
                  <c:v>55.502099999999999</c:v>
                </c:pt>
                <c:pt idx="12">
                  <c:v>57.918950000000002</c:v>
                </c:pt>
                <c:pt idx="13">
                  <c:v>60.335800000000006</c:v>
                </c:pt>
                <c:pt idx="14">
                  <c:v>62.752650000000003</c:v>
                </c:pt>
              </c:numCache>
            </c:numRef>
          </c:val>
        </c:ser>
        <c:ser>
          <c:idx val="2"/>
          <c:order val="2"/>
          <c:tx>
            <c:strRef>
              <c:f>'График 3'!$A$5</c:f>
              <c:strCache>
                <c:ptCount val="1"/>
                <c:pt idx="0">
                  <c:v>прогноз совокупной задолженности (модель)</c:v>
                </c:pt>
              </c:strCache>
            </c:strRef>
          </c:tx>
          <c:marker>
            <c:symbol val="none"/>
          </c:marker>
          <c:cat>
            <c:numRef>
              <c:f>'График 3'!$B$1:$AD$1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3'!$B$5:$AD$5</c:f>
              <c:numCache>
                <c:formatCode>#,##0.00_р_.</c:formatCode>
                <c:ptCount val="29"/>
                <c:pt idx="14">
                  <c:v>62.752650000000003</c:v>
                </c:pt>
                <c:pt idx="15">
                  <c:v>65.169499999999999</c:v>
                </c:pt>
                <c:pt idx="16">
                  <c:v>67.586349999999996</c:v>
                </c:pt>
                <c:pt idx="17">
                  <c:v>70.003200000000007</c:v>
                </c:pt>
                <c:pt idx="18">
                  <c:v>72.420050000000003</c:v>
                </c:pt>
                <c:pt idx="19">
                  <c:v>74.8369</c:v>
                </c:pt>
                <c:pt idx="20">
                  <c:v>77.253749999999997</c:v>
                </c:pt>
                <c:pt idx="21">
                  <c:v>79.670600000000007</c:v>
                </c:pt>
                <c:pt idx="22">
                  <c:v>82.087450000000004</c:v>
                </c:pt>
                <c:pt idx="23">
                  <c:v>84.504300000000001</c:v>
                </c:pt>
                <c:pt idx="24">
                  <c:v>86.921149999999997</c:v>
                </c:pt>
                <c:pt idx="25">
                  <c:v>89.338000000000008</c:v>
                </c:pt>
                <c:pt idx="26">
                  <c:v>91.754850000000005</c:v>
                </c:pt>
                <c:pt idx="27">
                  <c:v>94.171700000000001</c:v>
                </c:pt>
                <c:pt idx="28">
                  <c:v>96.588549999999998</c:v>
                </c:pt>
              </c:numCache>
            </c:numRef>
          </c:val>
        </c:ser>
        <c:marker val="1"/>
        <c:axId val="116656000"/>
        <c:axId val="116657536"/>
      </c:lineChart>
      <c:dateAx>
        <c:axId val="116656000"/>
        <c:scaling>
          <c:orientation val="minMax"/>
        </c:scaling>
        <c:axPos val="b"/>
        <c:numFmt formatCode="mmm/yy" sourceLinked="1"/>
        <c:tickLblPos val="nextTo"/>
        <c:crossAx val="116657536"/>
        <c:crosses val="autoZero"/>
        <c:auto val="1"/>
        <c:lblOffset val="100"/>
      </c:dateAx>
      <c:valAx>
        <c:axId val="116657536"/>
        <c:scaling>
          <c:orientation val="minMax"/>
        </c:scaling>
        <c:axPos val="l"/>
        <c:majorGridlines/>
        <c:numFmt formatCode="#,##0.00_р_." sourceLinked="1"/>
        <c:tickLblPos val="nextTo"/>
        <c:crossAx val="116656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areaChart>
        <c:grouping val="stacked"/>
        <c:ser>
          <c:idx val="0"/>
          <c:order val="0"/>
          <c:tx>
            <c:strRef>
              <c:f>'График 3'!$A$3</c:f>
              <c:strCache>
                <c:ptCount val="1"/>
                <c:pt idx="0">
                  <c:v>совокупная задолженность фактическая 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cat>
            <c:numRef>
              <c:f>'График 3'!$B$1:$AD$1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3'!$B$3:$AD$3</c:f>
              <c:numCache>
                <c:formatCode>#,##0.00_р_.</c:formatCode>
                <c:ptCount val="29"/>
                <c:pt idx="0">
                  <c:v>34.292123750000009</c:v>
                </c:pt>
                <c:pt idx="1">
                  <c:v>34.629884138720016</c:v>
                </c:pt>
                <c:pt idx="2">
                  <c:v>35.726583548800008</c:v>
                </c:pt>
                <c:pt idx="3">
                  <c:v>35.455758807119999</c:v>
                </c:pt>
                <c:pt idx="4">
                  <c:v>38.76776395064001</c:v>
                </c:pt>
                <c:pt idx="5">
                  <c:v>40.996553865790013</c:v>
                </c:pt>
                <c:pt idx="6">
                  <c:v>44.376262715870006</c:v>
                </c:pt>
                <c:pt idx="7">
                  <c:v>46.542319032350008</c:v>
                </c:pt>
                <c:pt idx="8">
                  <c:v>49.19699280439999</c:v>
                </c:pt>
                <c:pt idx="9">
                  <c:v>50.869471877680006</c:v>
                </c:pt>
                <c:pt idx="10">
                  <c:v>51.688372930590006</c:v>
                </c:pt>
                <c:pt idx="11">
                  <c:v>54.68553478100997</c:v>
                </c:pt>
                <c:pt idx="12">
                  <c:v>55.066402775399986</c:v>
                </c:pt>
                <c:pt idx="13">
                  <c:v>60.651001305299999</c:v>
                </c:pt>
                <c:pt idx="14">
                  <c:v>65.195198625490008</c:v>
                </c:pt>
                <c:pt idx="15">
                  <c:v>65.43220335845001</c:v>
                </c:pt>
                <c:pt idx="16">
                  <c:v>67.651536648470028</c:v>
                </c:pt>
                <c:pt idx="17">
                  <c:v>68.446751311760011</c:v>
                </c:pt>
                <c:pt idx="18">
                  <c:v>69.842329152009995</c:v>
                </c:pt>
                <c:pt idx="19">
                  <c:v>69.574973449769971</c:v>
                </c:pt>
                <c:pt idx="20">
                  <c:v>69.215556246670005</c:v>
                </c:pt>
                <c:pt idx="21">
                  <c:v>69.06462782254998</c:v>
                </c:pt>
                <c:pt idx="22">
                  <c:v>69.821110337920047</c:v>
                </c:pt>
                <c:pt idx="23">
                  <c:v>69.894273661299991</c:v>
                </c:pt>
                <c:pt idx="24">
                  <c:v>67.432353778069967</c:v>
                </c:pt>
                <c:pt idx="25">
                  <c:v>69.742228833950023</c:v>
                </c:pt>
                <c:pt idx="26">
                  <c:v>67.685360855730011</c:v>
                </c:pt>
                <c:pt idx="27">
                  <c:v>65.546278253900013</c:v>
                </c:pt>
                <c:pt idx="28">
                  <c:v>65.820753583449999</c:v>
                </c:pt>
              </c:numCache>
            </c:numRef>
          </c:val>
        </c:ser>
        <c:ser>
          <c:idx val="2"/>
          <c:order val="1"/>
          <c:tx>
            <c:strRef>
              <c:f>'График 3'!$A$5</c:f>
              <c:strCache>
                <c:ptCount val="1"/>
                <c:pt idx="0">
                  <c:v>прогноз совокупной задолженности (модель)</c:v>
                </c:pt>
              </c:strCache>
            </c:strRef>
          </c:tx>
          <c:spPr>
            <a:solidFill>
              <a:srgbClr val="C0504D">
                <a:alpha val="57000"/>
              </a:srgbClr>
            </a:solidFill>
          </c:spPr>
          <c:cat>
            <c:numRef>
              <c:f>'График 3'!$B$1:$AD$1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3'!$B$6:$AD$6</c:f>
              <c:numCache>
                <c:formatCode>General</c:formatCode>
                <c:ptCount val="29"/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1.5564486882399962</c:v>
                </c:pt>
                <c:pt idx="18" formatCode="#,##0.00">
                  <c:v>2.5777208479900082</c:v>
                </c:pt>
                <c:pt idx="19" formatCode="#,##0.00">
                  <c:v>5.2619265502300294</c:v>
                </c:pt>
                <c:pt idx="20" formatCode="#,##0.00">
                  <c:v>8.0381937533299919</c:v>
                </c:pt>
                <c:pt idx="21" formatCode="#,##0.00">
                  <c:v>10.605972177450028</c:v>
                </c:pt>
                <c:pt idx="22" formatCode="#,##0.00">
                  <c:v>12.266339662079957</c:v>
                </c:pt>
                <c:pt idx="23" formatCode="#,##0.00">
                  <c:v>14.61002633870001</c:v>
                </c:pt>
                <c:pt idx="24" formatCode="#,##0.00">
                  <c:v>19.488796221930031</c:v>
                </c:pt>
                <c:pt idx="25" formatCode="#,##0.00">
                  <c:v>19.595771166049985</c:v>
                </c:pt>
                <c:pt idx="26" formatCode="#,##0.00">
                  <c:v>24.069489144269994</c:v>
                </c:pt>
                <c:pt idx="27" formatCode="#,##0.00">
                  <c:v>28.625421746099988</c:v>
                </c:pt>
                <c:pt idx="28" formatCode="#,##0.00">
                  <c:v>30.767796416549999</c:v>
                </c:pt>
              </c:numCache>
            </c:numRef>
          </c:val>
        </c:ser>
        <c:axId val="116678016"/>
        <c:axId val="116692096"/>
      </c:areaChart>
      <c:dateAx>
        <c:axId val="116678016"/>
        <c:scaling>
          <c:orientation val="minMax"/>
        </c:scaling>
        <c:axPos val="b"/>
        <c:numFmt formatCode="mmm/yy" sourceLinked="1"/>
        <c:tickLblPos val="nextTo"/>
        <c:crossAx val="116692096"/>
        <c:crosses val="autoZero"/>
        <c:auto val="1"/>
        <c:lblOffset val="100"/>
      </c:dateAx>
      <c:valAx>
        <c:axId val="116692096"/>
        <c:scaling>
          <c:orientation val="minMax"/>
        </c:scaling>
        <c:axPos val="l"/>
        <c:numFmt formatCode="#,##0.00_р_." sourceLinked="1"/>
        <c:tickLblPos val="nextTo"/>
        <c:crossAx val="116678016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'График 4'!$A$2</c:f>
              <c:strCache>
                <c:ptCount val="1"/>
                <c:pt idx="0">
                  <c:v>задолженность (факт)</c:v>
                </c:pt>
              </c:strCache>
            </c:strRef>
          </c:tx>
          <c:marker>
            <c:symbol val="none"/>
          </c:marker>
          <c:cat>
            <c:numRef>
              <c:f>'График 4'!$B$1:$AD$1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4'!$B$2:$AD$2</c:f>
              <c:numCache>
                <c:formatCode>#,##0.00_р_.</c:formatCode>
                <c:ptCount val="29"/>
                <c:pt idx="0">
                  <c:v>0.51534107663999995</c:v>
                </c:pt>
                <c:pt idx="1">
                  <c:v>0.99088818528</c:v>
                </c:pt>
                <c:pt idx="2">
                  <c:v>1.97694837094</c:v>
                </c:pt>
                <c:pt idx="3">
                  <c:v>1.4418825239399999</c:v>
                </c:pt>
                <c:pt idx="4">
                  <c:v>2.7457996443399999</c:v>
                </c:pt>
                <c:pt idx="5">
                  <c:v>3.8067415229700003</c:v>
                </c:pt>
                <c:pt idx="6">
                  <c:v>4.8609439723200003</c:v>
                </c:pt>
                <c:pt idx="7">
                  <c:v>5.9669174416499997</c:v>
                </c:pt>
                <c:pt idx="8">
                  <c:v>6.73646593461</c:v>
                </c:pt>
                <c:pt idx="9">
                  <c:v>7.0588132542499995</c:v>
                </c:pt>
                <c:pt idx="10">
                  <c:v>7.4036296101200003</c:v>
                </c:pt>
                <c:pt idx="11">
                  <c:v>8.0634415590700002</c:v>
                </c:pt>
                <c:pt idx="12">
                  <c:v>8.3672552431099998</c:v>
                </c:pt>
              </c:numCache>
            </c:numRef>
          </c:val>
        </c:ser>
        <c:ser>
          <c:idx val="1"/>
          <c:order val="1"/>
          <c:tx>
            <c:strRef>
              <c:f>'График 4'!$A$4</c:f>
              <c:strCache>
                <c:ptCount val="1"/>
                <c:pt idx="0">
                  <c:v>задолженность (прогноз)</c:v>
                </c:pt>
              </c:strCache>
            </c:strRef>
          </c:tx>
          <c:marker>
            <c:symbol val="none"/>
          </c:marker>
          <c:cat>
            <c:numRef>
              <c:f>'График 4'!$B$1:$AD$1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4'!$B$4:$AD$4</c:f>
              <c:numCache>
                <c:formatCode>#,##0.00_р_.</c:formatCode>
                <c:ptCount val="29"/>
                <c:pt idx="12">
                  <c:v>8.7582820000000012</c:v>
                </c:pt>
                <c:pt idx="13">
                  <c:v>9.4319959999999998</c:v>
                </c:pt>
                <c:pt idx="14">
                  <c:v>10.10571</c:v>
                </c:pt>
                <c:pt idx="15">
                  <c:v>10.779424000000001</c:v>
                </c:pt>
                <c:pt idx="16">
                  <c:v>11.453138000000001</c:v>
                </c:pt>
                <c:pt idx="17">
                  <c:v>12.126852000000001</c:v>
                </c:pt>
                <c:pt idx="18">
                  <c:v>12.800566</c:v>
                </c:pt>
                <c:pt idx="19">
                  <c:v>13.47428</c:v>
                </c:pt>
                <c:pt idx="20">
                  <c:v>14.147994000000001</c:v>
                </c:pt>
                <c:pt idx="21">
                  <c:v>14.821708000000001</c:v>
                </c:pt>
                <c:pt idx="22">
                  <c:v>15.495422000000001</c:v>
                </c:pt>
                <c:pt idx="23">
                  <c:v>16.169136000000002</c:v>
                </c:pt>
                <c:pt idx="24">
                  <c:v>16.842850000000002</c:v>
                </c:pt>
                <c:pt idx="25">
                  <c:v>17.516564000000002</c:v>
                </c:pt>
                <c:pt idx="26">
                  <c:v>18.190277999999999</c:v>
                </c:pt>
                <c:pt idx="27">
                  <c:v>18.863992</c:v>
                </c:pt>
                <c:pt idx="28">
                  <c:v>19.537706</c:v>
                </c:pt>
              </c:numCache>
            </c:numRef>
          </c:val>
        </c:ser>
        <c:ser>
          <c:idx val="2"/>
          <c:order val="2"/>
          <c:tx>
            <c:strRef>
              <c:f>'График 4'!$A$3</c:f>
              <c:strCache>
                <c:ptCount val="1"/>
                <c:pt idx="0">
                  <c:v>задолженность (тренд)</c:v>
                </c:pt>
              </c:strCache>
            </c:strRef>
          </c:tx>
          <c:marker>
            <c:symbol val="none"/>
          </c:marker>
          <c:cat>
            <c:numRef>
              <c:f>'График 4'!$B$1:$AD$1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4'!$B$3:$AD$3</c:f>
              <c:numCache>
                <c:formatCode>#,##0.00_р_.</c:formatCode>
                <c:ptCount val="29"/>
                <c:pt idx="3">
                  <c:v>2.6948560000000001</c:v>
                </c:pt>
                <c:pt idx="4">
                  <c:v>3.3685700000000001</c:v>
                </c:pt>
                <c:pt idx="5">
                  <c:v>4.0422840000000004</c:v>
                </c:pt>
                <c:pt idx="6">
                  <c:v>4.7159979999999999</c:v>
                </c:pt>
                <c:pt idx="7">
                  <c:v>5.3897120000000003</c:v>
                </c:pt>
                <c:pt idx="8">
                  <c:v>6.0634260000000006</c:v>
                </c:pt>
                <c:pt idx="9">
                  <c:v>6.7371400000000001</c:v>
                </c:pt>
                <c:pt idx="10">
                  <c:v>7.4108540000000005</c:v>
                </c:pt>
                <c:pt idx="11">
                  <c:v>8.0845680000000009</c:v>
                </c:pt>
                <c:pt idx="12">
                  <c:v>8.7582820000000012</c:v>
                </c:pt>
              </c:numCache>
            </c:numRef>
          </c:val>
        </c:ser>
        <c:marker val="1"/>
        <c:axId val="116762496"/>
        <c:axId val="116764032"/>
      </c:lineChart>
      <c:dateAx>
        <c:axId val="116762496"/>
        <c:scaling>
          <c:orientation val="minMax"/>
        </c:scaling>
        <c:axPos val="b"/>
        <c:numFmt formatCode="dd/mm/yyyy" sourceLinked="1"/>
        <c:tickLblPos val="nextTo"/>
        <c:crossAx val="116764032"/>
        <c:crosses val="autoZero"/>
        <c:auto val="1"/>
        <c:lblOffset val="100"/>
      </c:dateAx>
      <c:valAx>
        <c:axId val="116764032"/>
        <c:scaling>
          <c:orientation val="minMax"/>
        </c:scaling>
        <c:axPos val="l"/>
        <c:majorGridlines/>
        <c:numFmt formatCode="#,##0.00_р_." sourceLinked="1"/>
        <c:tickLblPos val="nextTo"/>
        <c:crossAx val="1167624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'График 5'!$A$2</c:f>
              <c:strCache>
                <c:ptCount val="1"/>
                <c:pt idx="0">
                  <c:v>задолженность (факт)</c:v>
                </c:pt>
              </c:strCache>
            </c:strRef>
          </c:tx>
          <c:marker>
            <c:symbol val="none"/>
          </c:marker>
          <c:cat>
            <c:numRef>
              <c:f>'График 5'!$B$1:$AD$1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5'!$B$2:$AD$2</c:f>
              <c:numCache>
                <c:formatCode>#,##0.00_р_.</c:formatCode>
                <c:ptCount val="29"/>
                <c:pt idx="0">
                  <c:v>2.3879514714300001</c:v>
                </c:pt>
                <c:pt idx="1">
                  <c:v>2.2472989595200001</c:v>
                </c:pt>
                <c:pt idx="2">
                  <c:v>2.4354688658899999</c:v>
                </c:pt>
                <c:pt idx="3">
                  <c:v>1.91510133941</c:v>
                </c:pt>
                <c:pt idx="4">
                  <c:v>1.8151063827099998</c:v>
                </c:pt>
                <c:pt idx="5">
                  <c:v>2.3229686547899999</c:v>
                </c:pt>
                <c:pt idx="6">
                  <c:v>2.9008218513399999</c:v>
                </c:pt>
                <c:pt idx="7">
                  <c:v>3.0369896822099998</c:v>
                </c:pt>
                <c:pt idx="8">
                  <c:v>3.5453982192800004</c:v>
                </c:pt>
                <c:pt idx="9">
                  <c:v>4.0352252782499995</c:v>
                </c:pt>
                <c:pt idx="10">
                  <c:v>4.6088536736699997</c:v>
                </c:pt>
                <c:pt idx="11">
                  <c:v>5.0955528594000006</c:v>
                </c:pt>
                <c:pt idx="12">
                  <c:v>5.2473593877999996</c:v>
                </c:pt>
                <c:pt idx="13">
                  <c:v>6.0963252406099997</c:v>
                </c:pt>
              </c:numCache>
            </c:numRef>
          </c:val>
        </c:ser>
        <c:ser>
          <c:idx val="1"/>
          <c:order val="1"/>
          <c:tx>
            <c:strRef>
              <c:f>'График 5'!$A$4</c:f>
              <c:strCache>
                <c:ptCount val="1"/>
                <c:pt idx="0">
                  <c:v>задолженность (прогноз)</c:v>
                </c:pt>
              </c:strCache>
            </c:strRef>
          </c:tx>
          <c:marker>
            <c:symbol val="none"/>
          </c:marker>
          <c:cat>
            <c:numRef>
              <c:f>'График 5'!$B$1:$AD$1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5'!$B$4:$AD$4</c:f>
              <c:numCache>
                <c:formatCode>#,##0.00_р_.</c:formatCode>
                <c:ptCount val="29"/>
                <c:pt idx="13">
                  <c:v>5.924722</c:v>
                </c:pt>
                <c:pt idx="14">
                  <c:v>6.3806609999999999</c:v>
                </c:pt>
                <c:pt idx="15">
                  <c:v>6.8365999999999998</c:v>
                </c:pt>
                <c:pt idx="16">
                  <c:v>7.2925389999999997</c:v>
                </c:pt>
                <c:pt idx="17">
                  <c:v>7.7484779999999995</c:v>
                </c:pt>
                <c:pt idx="18">
                  <c:v>8.2044169999999994</c:v>
                </c:pt>
                <c:pt idx="19">
                  <c:v>8.6603559999999984</c:v>
                </c:pt>
                <c:pt idx="20">
                  <c:v>9.1162949999999991</c:v>
                </c:pt>
                <c:pt idx="21">
                  <c:v>9.5722339999999981</c:v>
                </c:pt>
                <c:pt idx="22">
                  <c:v>10.028172999999999</c:v>
                </c:pt>
                <c:pt idx="23">
                  <c:v>10.484112</c:v>
                </c:pt>
                <c:pt idx="24">
                  <c:v>10.940050999999999</c:v>
                </c:pt>
                <c:pt idx="25">
                  <c:v>11.395989999999999</c:v>
                </c:pt>
                <c:pt idx="26">
                  <c:v>11.851928999999998</c:v>
                </c:pt>
                <c:pt idx="27">
                  <c:v>12.307867999999999</c:v>
                </c:pt>
                <c:pt idx="28">
                  <c:v>12.763806999999998</c:v>
                </c:pt>
              </c:numCache>
            </c:numRef>
          </c:val>
        </c:ser>
        <c:ser>
          <c:idx val="2"/>
          <c:order val="2"/>
          <c:tx>
            <c:strRef>
              <c:f>'График 5'!$A$3</c:f>
              <c:strCache>
                <c:ptCount val="1"/>
                <c:pt idx="0">
                  <c:v>задолженность (тренд)</c:v>
                </c:pt>
              </c:strCache>
            </c:strRef>
          </c:tx>
          <c:marker>
            <c:symbol val="none"/>
          </c:marker>
          <c:cat>
            <c:numRef>
              <c:f>'График 5'!$B$1:$AD$1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5'!$B$3:$AD$3</c:f>
              <c:numCache>
                <c:formatCode>#,##0.00_р_.</c:formatCode>
                <c:ptCount val="29"/>
                <c:pt idx="4">
                  <c:v>1.8212709999999999</c:v>
                </c:pt>
                <c:pt idx="5">
                  <c:v>2.2772100000000002</c:v>
                </c:pt>
                <c:pt idx="6">
                  <c:v>2.7331490000000001</c:v>
                </c:pt>
                <c:pt idx="7">
                  <c:v>3.1890879999999999</c:v>
                </c:pt>
                <c:pt idx="8">
                  <c:v>3.6450269999999998</c:v>
                </c:pt>
                <c:pt idx="9">
                  <c:v>4.1009659999999997</c:v>
                </c:pt>
                <c:pt idx="10">
                  <c:v>4.5569049999999995</c:v>
                </c:pt>
                <c:pt idx="11">
                  <c:v>5.0128440000000003</c:v>
                </c:pt>
                <c:pt idx="12">
                  <c:v>5.4687830000000002</c:v>
                </c:pt>
                <c:pt idx="13">
                  <c:v>5.924722</c:v>
                </c:pt>
              </c:numCache>
            </c:numRef>
          </c:val>
        </c:ser>
        <c:marker val="1"/>
        <c:axId val="116814592"/>
        <c:axId val="116816128"/>
      </c:lineChart>
      <c:dateAx>
        <c:axId val="116814592"/>
        <c:scaling>
          <c:orientation val="minMax"/>
        </c:scaling>
        <c:axPos val="b"/>
        <c:numFmt formatCode="dd/mm/yyyy" sourceLinked="1"/>
        <c:tickLblPos val="nextTo"/>
        <c:crossAx val="116816128"/>
        <c:crosses val="autoZero"/>
        <c:auto val="1"/>
        <c:lblOffset val="100"/>
      </c:dateAx>
      <c:valAx>
        <c:axId val="116816128"/>
        <c:scaling>
          <c:orientation val="minMax"/>
        </c:scaling>
        <c:axPos val="l"/>
        <c:majorGridlines/>
        <c:numFmt formatCode="#,##0.00_р_." sourceLinked="1"/>
        <c:tickLblPos val="nextTo"/>
        <c:crossAx val="1168145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'График 6'!$A$2</c:f>
              <c:strCache>
                <c:ptCount val="1"/>
                <c:pt idx="0">
                  <c:v>задолженность (факт)</c:v>
                </c:pt>
              </c:strCache>
            </c:strRef>
          </c:tx>
          <c:marker>
            <c:symbol val="none"/>
          </c:marker>
          <c:cat>
            <c:numRef>
              <c:f>'График 6'!$B$1:$AD$1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6'!$B$2:$AD$2</c:f>
              <c:numCache>
                <c:formatCode>#,##0.00_р_.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8.4310586179999994E-2</c:v>
                </c:pt>
                <c:pt idx="3">
                  <c:v>6.0255297860000001E-2</c:v>
                </c:pt>
                <c:pt idx="4">
                  <c:v>0.14340537761</c:v>
                </c:pt>
                <c:pt idx="5">
                  <c:v>0.11035395415</c:v>
                </c:pt>
                <c:pt idx="6">
                  <c:v>0.17520824654</c:v>
                </c:pt>
                <c:pt idx="7">
                  <c:v>0.27315635313999997</c:v>
                </c:pt>
                <c:pt idx="8">
                  <c:v>0.29471121172000003</c:v>
                </c:pt>
                <c:pt idx="9">
                  <c:v>0.31581241778000002</c:v>
                </c:pt>
                <c:pt idx="10">
                  <c:v>0.36254931988</c:v>
                </c:pt>
                <c:pt idx="11">
                  <c:v>0.39829129697000004</c:v>
                </c:pt>
                <c:pt idx="12">
                  <c:v>0.35002607191000001</c:v>
                </c:pt>
                <c:pt idx="13">
                  <c:v>0.45610777205000003</c:v>
                </c:pt>
                <c:pt idx="14">
                  <c:v>0.76870640497999987</c:v>
                </c:pt>
              </c:numCache>
            </c:numRef>
          </c:val>
        </c:ser>
        <c:ser>
          <c:idx val="1"/>
          <c:order val="1"/>
          <c:tx>
            <c:strRef>
              <c:f>'График 6'!$A$4</c:f>
              <c:strCache>
                <c:ptCount val="1"/>
                <c:pt idx="0">
                  <c:v>задолженность (прогноз)</c:v>
                </c:pt>
              </c:strCache>
            </c:strRef>
          </c:tx>
          <c:marker>
            <c:symbol val="none"/>
          </c:marker>
          <c:cat>
            <c:numRef>
              <c:f>'График 6'!$B$1:$AD$1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6'!$B$4:$AD$4</c:f>
              <c:numCache>
                <c:formatCode>#,##0.00_р_.</c:formatCode>
                <c:ptCount val="29"/>
                <c:pt idx="14">
                  <c:v>0.56085799999999997</c:v>
                </c:pt>
                <c:pt idx="15">
                  <c:v>0.60549540000000002</c:v>
                </c:pt>
                <c:pt idx="16">
                  <c:v>0.65013280000000007</c:v>
                </c:pt>
                <c:pt idx="17">
                  <c:v>0.6947702</c:v>
                </c:pt>
                <c:pt idx="18">
                  <c:v>0.73940760000000005</c:v>
                </c:pt>
                <c:pt idx="19">
                  <c:v>0.78404499999999999</c:v>
                </c:pt>
                <c:pt idx="20">
                  <c:v>0.82868240000000004</c:v>
                </c:pt>
                <c:pt idx="21">
                  <c:v>0.87331979999999998</c:v>
                </c:pt>
                <c:pt idx="22">
                  <c:v>0.91795720000000003</c:v>
                </c:pt>
                <c:pt idx="23">
                  <c:v>0.96259460000000008</c:v>
                </c:pt>
                <c:pt idx="24">
                  <c:v>1.0072320000000001</c:v>
                </c:pt>
                <c:pt idx="25">
                  <c:v>1.0518694</c:v>
                </c:pt>
                <c:pt idx="26">
                  <c:v>1.0965068</c:v>
                </c:pt>
                <c:pt idx="27">
                  <c:v>1.1411442000000001</c:v>
                </c:pt>
                <c:pt idx="28">
                  <c:v>1.1857816000000001</c:v>
                </c:pt>
              </c:numCache>
            </c:numRef>
          </c:val>
        </c:ser>
        <c:ser>
          <c:idx val="2"/>
          <c:order val="2"/>
          <c:tx>
            <c:strRef>
              <c:f>'График 6'!$A$3</c:f>
              <c:strCache>
                <c:ptCount val="1"/>
                <c:pt idx="0">
                  <c:v>задолженность (тренд)</c:v>
                </c:pt>
              </c:strCache>
            </c:strRef>
          </c:tx>
          <c:marker>
            <c:symbol val="none"/>
          </c:marker>
          <c:cat>
            <c:numRef>
              <c:f>'График 6'!$B$1:$AD$1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6'!$B$3:$AD$3</c:f>
              <c:numCache>
                <c:formatCode>#,##0.00_р_.</c:formatCode>
                <c:ptCount val="29"/>
                <c:pt idx="1">
                  <c:v>0</c:v>
                </c:pt>
                <c:pt idx="2">
                  <c:v>2.5209200000000015E-2</c:v>
                </c:pt>
                <c:pt idx="3">
                  <c:v>6.9846600000000009E-2</c:v>
                </c:pt>
                <c:pt idx="4">
                  <c:v>0.114484</c:v>
                </c:pt>
                <c:pt idx="5">
                  <c:v>0.15912140000000002</c:v>
                </c:pt>
                <c:pt idx="6">
                  <c:v>0.20375880000000002</c:v>
                </c:pt>
                <c:pt idx="7">
                  <c:v>0.24839620000000001</c:v>
                </c:pt>
                <c:pt idx="8">
                  <c:v>0.29303360000000001</c:v>
                </c:pt>
                <c:pt idx="9">
                  <c:v>0.337671</c:v>
                </c:pt>
                <c:pt idx="10">
                  <c:v>0.38230839999999999</c:v>
                </c:pt>
                <c:pt idx="11">
                  <c:v>0.42694580000000004</c:v>
                </c:pt>
                <c:pt idx="12">
                  <c:v>0.47158319999999998</c:v>
                </c:pt>
                <c:pt idx="13">
                  <c:v>0.51622060000000003</c:v>
                </c:pt>
                <c:pt idx="14">
                  <c:v>0.56085799999999997</c:v>
                </c:pt>
              </c:numCache>
            </c:numRef>
          </c:val>
        </c:ser>
        <c:marker val="1"/>
        <c:axId val="118009216"/>
        <c:axId val="118023296"/>
      </c:lineChart>
      <c:dateAx>
        <c:axId val="118009216"/>
        <c:scaling>
          <c:orientation val="minMax"/>
        </c:scaling>
        <c:axPos val="b"/>
        <c:numFmt formatCode="dd/mm/yyyy" sourceLinked="1"/>
        <c:tickLblPos val="nextTo"/>
        <c:crossAx val="118023296"/>
        <c:crosses val="autoZero"/>
        <c:auto val="1"/>
        <c:lblOffset val="100"/>
      </c:dateAx>
      <c:valAx>
        <c:axId val="118023296"/>
        <c:scaling>
          <c:orientation val="minMax"/>
        </c:scaling>
        <c:axPos val="l"/>
        <c:majorGridlines/>
        <c:numFmt formatCode="#,##0.00_р_." sourceLinked="1"/>
        <c:tickLblPos val="nextTo"/>
        <c:crossAx val="1180092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'График 7'!$A$2</c:f>
              <c:strCache>
                <c:ptCount val="1"/>
                <c:pt idx="0">
                  <c:v>задолженность (факт)</c:v>
                </c:pt>
              </c:strCache>
            </c:strRef>
          </c:tx>
          <c:marker>
            <c:symbol val="none"/>
          </c:marker>
          <c:cat>
            <c:numRef>
              <c:f>'График 7'!$B$1:$AD$1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7'!$B$2:$AD$2</c:f>
              <c:numCache>
                <c:formatCode>#,##0.00_р_.</c:formatCode>
                <c:ptCount val="29"/>
                <c:pt idx="0">
                  <c:v>0.25533238935000002</c:v>
                </c:pt>
                <c:pt idx="1">
                  <c:v>0.61305918446999996</c:v>
                </c:pt>
                <c:pt idx="2">
                  <c:v>0.71909881887000004</c:v>
                </c:pt>
                <c:pt idx="3">
                  <c:v>1.1935839338400001</c:v>
                </c:pt>
                <c:pt idx="4">
                  <c:v>1.4598426136</c:v>
                </c:pt>
                <c:pt idx="5">
                  <c:v>1.3842949117000001</c:v>
                </c:pt>
                <c:pt idx="6">
                  <c:v>1.4510050988799998</c:v>
                </c:pt>
                <c:pt idx="7">
                  <c:v>1.3753989298</c:v>
                </c:pt>
                <c:pt idx="8">
                  <c:v>1.55800183475</c:v>
                </c:pt>
                <c:pt idx="9">
                  <c:v>1.6253096021699998</c:v>
                </c:pt>
                <c:pt idx="10">
                  <c:v>1.8677383573799999</c:v>
                </c:pt>
                <c:pt idx="11">
                  <c:v>2.2273096569099997</c:v>
                </c:pt>
                <c:pt idx="12">
                  <c:v>2.4666329756699996</c:v>
                </c:pt>
                <c:pt idx="13">
                  <c:v>2.8815907280900004</c:v>
                </c:pt>
                <c:pt idx="14">
                  <c:v>3.2655692999500001</c:v>
                </c:pt>
                <c:pt idx="15">
                  <c:v>3.5441211632700003</c:v>
                </c:pt>
              </c:numCache>
            </c:numRef>
          </c:val>
        </c:ser>
        <c:ser>
          <c:idx val="1"/>
          <c:order val="1"/>
          <c:tx>
            <c:strRef>
              <c:f>'График 7'!$A$4</c:f>
              <c:strCache>
                <c:ptCount val="1"/>
                <c:pt idx="0">
                  <c:v>задолженность (прогноз)</c:v>
                </c:pt>
              </c:strCache>
            </c:strRef>
          </c:tx>
          <c:marker>
            <c:symbol val="none"/>
          </c:marker>
          <c:cat>
            <c:numRef>
              <c:f>'График 7'!$B$1:$AD$1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7'!$B$4:$AD$4</c:f>
              <c:numCache>
                <c:formatCode>#,##0.00_р_.</c:formatCode>
                <c:ptCount val="29"/>
                <c:pt idx="15">
                  <c:v>3.1930079999999998</c:v>
                </c:pt>
                <c:pt idx="16">
                  <c:v>3.3925709999999998</c:v>
                </c:pt>
                <c:pt idx="17">
                  <c:v>3.5921339999999997</c:v>
                </c:pt>
                <c:pt idx="18">
                  <c:v>3.7916969999999997</c:v>
                </c:pt>
                <c:pt idx="19">
                  <c:v>3.9912599999999996</c:v>
                </c:pt>
                <c:pt idx="20">
                  <c:v>4.190823</c:v>
                </c:pt>
                <c:pt idx="21">
                  <c:v>4.3903859999999995</c:v>
                </c:pt>
                <c:pt idx="22">
                  <c:v>4.5899489999999998</c:v>
                </c:pt>
                <c:pt idx="23">
                  <c:v>4.7895120000000002</c:v>
                </c:pt>
                <c:pt idx="24">
                  <c:v>4.9890749999999997</c:v>
                </c:pt>
                <c:pt idx="25">
                  <c:v>5.1886380000000001</c:v>
                </c:pt>
                <c:pt idx="26">
                  <c:v>5.3882009999999996</c:v>
                </c:pt>
                <c:pt idx="27">
                  <c:v>5.587764</c:v>
                </c:pt>
                <c:pt idx="28">
                  <c:v>5.7873269999999994</c:v>
                </c:pt>
              </c:numCache>
            </c:numRef>
          </c:val>
        </c:ser>
        <c:ser>
          <c:idx val="2"/>
          <c:order val="2"/>
          <c:tx>
            <c:strRef>
              <c:f>'График 7'!$A$3</c:f>
              <c:strCache>
                <c:ptCount val="1"/>
                <c:pt idx="0">
                  <c:v>задолженность (тренд)</c:v>
                </c:pt>
              </c:strCache>
            </c:strRef>
          </c:tx>
          <c:marker>
            <c:symbol val="none"/>
          </c:marker>
          <c:cat>
            <c:numRef>
              <c:f>'График 7'!$B$1:$AD$1</c:f>
              <c:numCache>
                <c:formatCode>dd/mm/yyyy</c:formatCode>
                <c:ptCount val="29"/>
                <c:pt idx="0">
                  <c:v>40923</c:v>
                </c:pt>
                <c:pt idx="1">
                  <c:v>40949</c:v>
                </c:pt>
                <c:pt idx="2">
                  <c:v>40978</c:v>
                </c:pt>
                <c:pt idx="3">
                  <c:v>41009</c:v>
                </c:pt>
                <c:pt idx="4">
                  <c:v>41039</c:v>
                </c:pt>
                <c:pt idx="5">
                  <c:v>41070</c:v>
                </c:pt>
                <c:pt idx="6">
                  <c:v>41100</c:v>
                </c:pt>
                <c:pt idx="7">
                  <c:v>41131</c:v>
                </c:pt>
                <c:pt idx="8">
                  <c:v>41162</c:v>
                </c:pt>
                <c:pt idx="9">
                  <c:v>41192</c:v>
                </c:pt>
                <c:pt idx="10">
                  <c:v>41223</c:v>
                </c:pt>
                <c:pt idx="11">
                  <c:v>41253</c:v>
                </c:pt>
                <c:pt idx="12">
                  <c:v>41289</c:v>
                </c:pt>
                <c:pt idx="13">
                  <c:v>41315</c:v>
                </c:pt>
                <c:pt idx="14">
                  <c:v>41343</c:v>
                </c:pt>
                <c:pt idx="15">
                  <c:v>41374</c:v>
                </c:pt>
                <c:pt idx="16">
                  <c:v>41404</c:v>
                </c:pt>
                <c:pt idx="17">
                  <c:v>41435</c:v>
                </c:pt>
                <c:pt idx="18">
                  <c:v>41465</c:v>
                </c:pt>
                <c:pt idx="19">
                  <c:v>41496</c:v>
                </c:pt>
                <c:pt idx="20">
                  <c:v>41527</c:v>
                </c:pt>
                <c:pt idx="21">
                  <c:v>41557</c:v>
                </c:pt>
                <c:pt idx="22">
                  <c:v>41588</c:v>
                </c:pt>
                <c:pt idx="23">
                  <c:v>41618</c:v>
                </c:pt>
                <c:pt idx="24">
                  <c:v>41654</c:v>
                </c:pt>
                <c:pt idx="25">
                  <c:v>41680</c:v>
                </c:pt>
                <c:pt idx="26">
                  <c:v>41708</c:v>
                </c:pt>
                <c:pt idx="27">
                  <c:v>41739</c:v>
                </c:pt>
                <c:pt idx="28">
                  <c:v>41769</c:v>
                </c:pt>
              </c:numCache>
            </c:numRef>
          </c:cat>
          <c:val>
            <c:numRef>
              <c:f>'График 7'!$B$3:$AD$3</c:f>
              <c:numCache>
                <c:formatCode>#,##0.00_р_.</c:formatCode>
                <c:ptCount val="29"/>
                <c:pt idx="4">
                  <c:v>0.9978149999999999</c:v>
                </c:pt>
                <c:pt idx="5">
                  <c:v>1.1973780000000001</c:v>
                </c:pt>
                <c:pt idx="6">
                  <c:v>1.396941</c:v>
                </c:pt>
                <c:pt idx="7">
                  <c:v>1.5965039999999999</c:v>
                </c:pt>
                <c:pt idx="8">
                  <c:v>1.7960669999999999</c:v>
                </c:pt>
                <c:pt idx="9">
                  <c:v>1.9956299999999998</c:v>
                </c:pt>
                <c:pt idx="10">
                  <c:v>2.1951929999999997</c:v>
                </c:pt>
                <c:pt idx="11">
                  <c:v>2.3947560000000001</c:v>
                </c:pt>
                <c:pt idx="12">
                  <c:v>2.594319</c:v>
                </c:pt>
                <c:pt idx="13">
                  <c:v>2.793882</c:v>
                </c:pt>
                <c:pt idx="14">
                  <c:v>2.9934449999999999</c:v>
                </c:pt>
                <c:pt idx="15">
                  <c:v>3.1930079999999998</c:v>
                </c:pt>
              </c:numCache>
            </c:numRef>
          </c:val>
        </c:ser>
        <c:marker val="1"/>
        <c:axId val="118126848"/>
        <c:axId val="118132736"/>
      </c:lineChart>
      <c:dateAx>
        <c:axId val="118126848"/>
        <c:scaling>
          <c:orientation val="minMax"/>
        </c:scaling>
        <c:axPos val="b"/>
        <c:numFmt formatCode="dd/mm/yyyy" sourceLinked="1"/>
        <c:tickLblPos val="nextTo"/>
        <c:crossAx val="118132736"/>
        <c:crosses val="autoZero"/>
        <c:auto val="1"/>
        <c:lblOffset val="100"/>
      </c:dateAx>
      <c:valAx>
        <c:axId val="118132736"/>
        <c:scaling>
          <c:orientation val="minMax"/>
        </c:scaling>
        <c:axPos val="l"/>
        <c:majorGridlines/>
        <c:numFmt formatCode="#,##0.00_р_." sourceLinked="1"/>
        <c:tickLblPos val="nextTo"/>
        <c:crossAx val="1181268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'График 8'!$A$3</c:f>
              <c:strCache>
                <c:ptCount val="1"/>
                <c:pt idx="0">
                  <c:v>задолженность (факт)</c:v>
                </c:pt>
              </c:strCache>
            </c:strRef>
          </c:tx>
          <c:marker>
            <c:symbol val="none"/>
          </c:marker>
          <c:cat>
            <c:numRef>
              <c:f>'График 8'!$B$1:$AD$1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8'!$B$3:$AD$3</c:f>
              <c:numCache>
                <c:formatCode>#,##0.00_р_.</c:formatCode>
                <c:ptCount val="29"/>
                <c:pt idx="0">
                  <c:v>2.2683010999999999E-4</c:v>
                </c:pt>
                <c:pt idx="1">
                  <c:v>2.2683010999999999E-4</c:v>
                </c:pt>
                <c:pt idx="2">
                  <c:v>2.2683010999999999E-4</c:v>
                </c:pt>
                <c:pt idx="3">
                  <c:v>4.2353271100000001E-3</c:v>
                </c:pt>
                <c:pt idx="4">
                  <c:v>4.8120695399999991E-3</c:v>
                </c:pt>
                <c:pt idx="5">
                  <c:v>5.0992695800000003E-3</c:v>
                </c:pt>
                <c:pt idx="6">
                  <c:v>6.9914376499999997E-3</c:v>
                </c:pt>
                <c:pt idx="7">
                  <c:v>9.3312459799999997E-3</c:v>
                </c:pt>
                <c:pt idx="8">
                  <c:v>8.7395293999999995E-3</c:v>
                </c:pt>
                <c:pt idx="9">
                  <c:v>6.9503047599999996E-3</c:v>
                </c:pt>
                <c:pt idx="10">
                  <c:v>5.2998318000000008E-4</c:v>
                </c:pt>
                <c:pt idx="11">
                  <c:v>8.6656273600000007E-3</c:v>
                </c:pt>
                <c:pt idx="12">
                  <c:v>9.0289051000000007E-4</c:v>
                </c:pt>
                <c:pt idx="13">
                  <c:v>2.3405259549999998E-2</c:v>
                </c:pt>
                <c:pt idx="14">
                  <c:v>2.6908337520000002E-2</c:v>
                </c:pt>
                <c:pt idx="15">
                  <c:v>3.4401677009999999E-2</c:v>
                </c:pt>
                <c:pt idx="16">
                  <c:v>4.809870703E-2</c:v>
                </c:pt>
              </c:numCache>
            </c:numRef>
          </c:val>
        </c:ser>
        <c:ser>
          <c:idx val="1"/>
          <c:order val="1"/>
          <c:tx>
            <c:strRef>
              <c:f>'График 8'!$A$5</c:f>
              <c:strCache>
                <c:ptCount val="1"/>
                <c:pt idx="0">
                  <c:v>задолженность (прогноз)</c:v>
                </c:pt>
              </c:strCache>
            </c:strRef>
          </c:tx>
          <c:marker>
            <c:symbol val="none"/>
          </c:marker>
          <c:cat>
            <c:numRef>
              <c:f>'График 8'!$B$1:$AD$1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8'!$B$5:$AD$5</c:f>
              <c:numCache>
                <c:formatCode>#,##0.00_р_.</c:formatCode>
                <c:ptCount val="29"/>
                <c:pt idx="16">
                  <c:v>4.7999999999999987E-2</c:v>
                </c:pt>
                <c:pt idx="17">
                  <c:v>5.8999999999999969E-2</c:v>
                </c:pt>
                <c:pt idx="18">
                  <c:v>6.9999999999999979E-2</c:v>
                </c:pt>
                <c:pt idx="19">
                  <c:v>8.0999999999999961E-2</c:v>
                </c:pt>
                <c:pt idx="20">
                  <c:v>9.1999999999999971E-2</c:v>
                </c:pt>
                <c:pt idx="21">
                  <c:v>0.10299999999999998</c:v>
                </c:pt>
                <c:pt idx="22">
                  <c:v>0.11399999999999999</c:v>
                </c:pt>
                <c:pt idx="23">
                  <c:v>0.125</c:v>
                </c:pt>
                <c:pt idx="24">
                  <c:v>0.13599999999999995</c:v>
                </c:pt>
                <c:pt idx="25">
                  <c:v>0.14699999999999996</c:v>
                </c:pt>
                <c:pt idx="26">
                  <c:v>0.15799999999999997</c:v>
                </c:pt>
                <c:pt idx="27">
                  <c:v>0.16899999999999998</c:v>
                </c:pt>
                <c:pt idx="28">
                  <c:v>0.18</c:v>
                </c:pt>
              </c:numCache>
            </c:numRef>
          </c:val>
        </c:ser>
        <c:ser>
          <c:idx val="2"/>
          <c:order val="2"/>
          <c:tx>
            <c:strRef>
              <c:f>'График 8'!$A$4</c:f>
              <c:strCache>
                <c:ptCount val="1"/>
                <c:pt idx="0">
                  <c:v>задолженность (тренд)</c:v>
                </c:pt>
              </c:strCache>
            </c:strRef>
          </c:tx>
          <c:marker>
            <c:symbol val="none"/>
          </c:marker>
          <c:cat>
            <c:numRef>
              <c:f>'График 8'!$B$1:$AD$1</c:f>
              <c:numCache>
                <c:formatCode>mmm/yy</c:formatCode>
                <c:ptCount val="29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</c:numCache>
            </c:numRef>
          </c:cat>
          <c:val>
            <c:numRef>
              <c:f>'График 8'!$B$4:$AD$4</c:f>
              <c:numCache>
                <c:formatCode>#,##0.00_р_.</c:formatCode>
                <c:ptCount val="29"/>
                <c:pt idx="12">
                  <c:v>3.9999999999999758E-3</c:v>
                </c:pt>
                <c:pt idx="13">
                  <c:v>1.4999999999999986E-2</c:v>
                </c:pt>
                <c:pt idx="14">
                  <c:v>2.5999999999999968E-2</c:v>
                </c:pt>
                <c:pt idx="15">
                  <c:v>3.6999999999999977E-2</c:v>
                </c:pt>
                <c:pt idx="16">
                  <c:v>4.7999999999999987E-2</c:v>
                </c:pt>
              </c:numCache>
            </c:numRef>
          </c:val>
        </c:ser>
        <c:marker val="1"/>
        <c:axId val="118224000"/>
        <c:axId val="118225536"/>
      </c:lineChart>
      <c:dateAx>
        <c:axId val="118224000"/>
        <c:scaling>
          <c:orientation val="minMax"/>
        </c:scaling>
        <c:axPos val="b"/>
        <c:numFmt formatCode="mmm/yy" sourceLinked="1"/>
        <c:tickLblPos val="nextTo"/>
        <c:crossAx val="118225536"/>
        <c:crosses val="autoZero"/>
        <c:auto val="1"/>
        <c:lblOffset val="100"/>
      </c:dateAx>
      <c:valAx>
        <c:axId val="118225536"/>
        <c:scaling>
          <c:orientation val="minMax"/>
        </c:scaling>
        <c:axPos val="l"/>
        <c:majorGridlines/>
        <c:numFmt formatCode="#,##0.00_р_." sourceLinked="1"/>
        <c:tickLblPos val="nextTo"/>
        <c:crossAx val="118224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1571625</xdr:colOff>
      <xdr:row>1</xdr:row>
      <xdr:rowOff>371475</xdr:rowOff>
    </xdr:from>
    <xdr:to>
      <xdr:col>11</xdr:col>
      <xdr:colOff>9525</xdr:colOff>
      <xdr:row>13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6</xdr:row>
      <xdr:rowOff>114300</xdr:rowOff>
    </xdr:from>
    <xdr:to>
      <xdr:col>5</xdr:col>
      <xdr:colOff>95250</xdr:colOff>
      <xdr:row>21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</xdr:row>
      <xdr:rowOff>19050</xdr:rowOff>
    </xdr:from>
    <xdr:to>
      <xdr:col>9</xdr:col>
      <xdr:colOff>28575</xdr:colOff>
      <xdr:row>19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847724</xdr:colOff>
      <xdr:row>7</xdr:row>
      <xdr:rowOff>57150</xdr:rowOff>
    </xdr:from>
    <xdr:to>
      <xdr:col>15</xdr:col>
      <xdr:colOff>619125</xdr:colOff>
      <xdr:row>21</xdr:row>
      <xdr:rowOff>133350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6</xdr:row>
      <xdr:rowOff>142875</xdr:rowOff>
    </xdr:from>
    <xdr:to>
      <xdr:col>4</xdr:col>
      <xdr:colOff>447675</xdr:colOff>
      <xdr:row>21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18</xdr:row>
      <xdr:rowOff>47625</xdr:rowOff>
    </xdr:from>
    <xdr:to>
      <xdr:col>4</xdr:col>
      <xdr:colOff>828675</xdr:colOff>
      <xdr:row>32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6</xdr:row>
      <xdr:rowOff>142875</xdr:rowOff>
    </xdr:from>
    <xdr:to>
      <xdr:col>4</xdr:col>
      <xdr:colOff>447675</xdr:colOff>
      <xdr:row>21</xdr:row>
      <xdr:rowOff>28575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23</xdr:row>
      <xdr:rowOff>171450</xdr:rowOff>
    </xdr:from>
    <xdr:to>
      <xdr:col>4</xdr:col>
      <xdr:colOff>485775</xdr:colOff>
      <xdr:row>38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104775</xdr:rowOff>
    </xdr:from>
    <xdr:to>
      <xdr:col>8</xdr:col>
      <xdr:colOff>581025</xdr:colOff>
      <xdr:row>20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104775</xdr:rowOff>
    </xdr:from>
    <xdr:to>
      <xdr:col>8</xdr:col>
      <xdr:colOff>581025</xdr:colOff>
      <xdr:row>20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104775</xdr:rowOff>
    </xdr:from>
    <xdr:to>
      <xdr:col>8</xdr:col>
      <xdr:colOff>581025</xdr:colOff>
      <xdr:row>20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</xdr:row>
      <xdr:rowOff>104775</xdr:rowOff>
    </xdr:from>
    <xdr:to>
      <xdr:col>8</xdr:col>
      <xdr:colOff>581025</xdr:colOff>
      <xdr:row>20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7</xdr:row>
      <xdr:rowOff>104775</xdr:rowOff>
    </xdr:from>
    <xdr:to>
      <xdr:col>8</xdr:col>
      <xdr:colOff>581025</xdr:colOff>
      <xdr:row>21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7</xdr:row>
      <xdr:rowOff>104775</xdr:rowOff>
    </xdr:from>
    <xdr:to>
      <xdr:col>8</xdr:col>
      <xdr:colOff>581025</xdr:colOff>
      <xdr:row>21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E15"/>
  <sheetViews>
    <sheetView tabSelected="1" zoomScale="70" zoomScaleNormal="70" workbookViewId="0">
      <selection activeCell="D4" sqref="D4"/>
    </sheetView>
  </sheetViews>
  <sheetFormatPr defaultRowHeight="15"/>
  <cols>
    <col min="1" max="1" width="37.140625" style="1" customWidth="1"/>
    <col min="2" max="4" width="17.7109375" style="1" customWidth="1"/>
    <col min="5" max="5" width="28.7109375" style="1" customWidth="1"/>
    <col min="6" max="6" width="17.5703125" style="1" customWidth="1"/>
    <col min="7" max="12" width="9.140625" style="1"/>
    <col min="13" max="13" width="15" style="1" bestFit="1" customWidth="1"/>
    <col min="14" max="15" width="13.5703125" style="1" bestFit="1" customWidth="1"/>
    <col min="16" max="16" width="12.42578125" style="1" bestFit="1" customWidth="1"/>
    <col min="17" max="17" width="14.28515625" style="1" bestFit="1" customWidth="1"/>
    <col min="18" max="16384" width="9.140625" style="1"/>
  </cols>
  <sheetData>
    <row r="1" spans="1:5">
      <c r="A1" s="10"/>
      <c r="B1" s="11" t="s">
        <v>3</v>
      </c>
      <c r="C1" s="11"/>
      <c r="D1" s="11"/>
      <c r="E1" s="12"/>
    </row>
    <row r="2" spans="1:5" ht="75">
      <c r="A2" s="10"/>
      <c r="B2" s="13" t="s">
        <v>0</v>
      </c>
      <c r="C2" s="14" t="s">
        <v>1</v>
      </c>
      <c r="D2" s="14" t="s">
        <v>2</v>
      </c>
      <c r="E2" s="12"/>
    </row>
    <row r="3" spans="1:5">
      <c r="A3" s="15">
        <v>41456</v>
      </c>
      <c r="B3" s="13">
        <v>5.7704699938900008</v>
      </c>
      <c r="C3" s="13">
        <v>1.85024188</v>
      </c>
      <c r="D3" s="13">
        <v>3.9202281138899999</v>
      </c>
      <c r="E3" s="12"/>
    </row>
    <row r="4" spans="1:5">
      <c r="A4" s="15">
        <v>41487</v>
      </c>
      <c r="B4" s="13">
        <v>6.1069761391500004</v>
      </c>
      <c r="C4" s="13">
        <v>3.1800875421300003</v>
      </c>
      <c r="D4" s="13">
        <v>2.92688859702</v>
      </c>
      <c r="E4" s="12"/>
    </row>
    <row r="5" spans="1:5">
      <c r="A5" s="15">
        <v>41518</v>
      </c>
      <c r="B5" s="13">
        <v>4.8241297040299997</v>
      </c>
      <c r="C5" s="13">
        <v>1.82578019136</v>
      </c>
      <c r="D5" s="13">
        <v>2.9983495126700004</v>
      </c>
      <c r="E5" s="12"/>
    </row>
    <row r="6" spans="1:5">
      <c r="A6" s="15">
        <v>41548</v>
      </c>
      <c r="B6" s="13">
        <v>4.1815326556999999</v>
      </c>
      <c r="C6" s="13">
        <v>1.1757847266700001</v>
      </c>
      <c r="D6" s="13">
        <v>3.0057479290300004</v>
      </c>
      <c r="E6" s="12"/>
    </row>
    <row r="7" spans="1:5">
      <c r="A7" s="15">
        <v>41579</v>
      </c>
      <c r="B7" s="13">
        <v>3.9815768488900001</v>
      </c>
      <c r="C7" s="13">
        <v>1.1366148718900002</v>
      </c>
      <c r="D7" s="13">
        <v>2.8449619770000001</v>
      </c>
      <c r="E7" s="12"/>
    </row>
    <row r="8" spans="1:5">
      <c r="A8" s="15">
        <v>41609</v>
      </c>
      <c r="B8" s="13">
        <v>2.9794199845700002</v>
      </c>
      <c r="C8" s="13">
        <v>0.1886898102</v>
      </c>
      <c r="D8" s="13">
        <v>2.7907301743700001</v>
      </c>
      <c r="E8" s="12"/>
    </row>
    <row r="9" spans="1:5">
      <c r="A9" s="15">
        <v>41640</v>
      </c>
      <c r="B9" s="13">
        <v>1.33585914856</v>
      </c>
      <c r="C9" s="13">
        <v>0.27459138708000003</v>
      </c>
      <c r="D9" s="13">
        <v>1.0612677614799999</v>
      </c>
      <c r="E9" s="12"/>
    </row>
    <row r="10" spans="1:5">
      <c r="A10" s="15">
        <v>41671</v>
      </c>
      <c r="B10" s="13">
        <v>1.1642915518200001</v>
      </c>
      <c r="C10" s="13">
        <v>0.19640481460000001</v>
      </c>
      <c r="D10" s="13">
        <v>0.96788673721999996</v>
      </c>
      <c r="E10" s="12"/>
    </row>
    <row r="11" spans="1:5">
      <c r="A11" s="15">
        <v>41699</v>
      </c>
      <c r="B11" s="13">
        <v>1.51397805552</v>
      </c>
      <c r="C11" s="13">
        <v>0.37297644762000004</v>
      </c>
      <c r="D11" s="13">
        <v>1.1410016079000003</v>
      </c>
      <c r="E11" s="12"/>
    </row>
    <row r="12" spans="1:5">
      <c r="A12" s="15">
        <v>41730</v>
      </c>
      <c r="B12" s="13">
        <v>1.26312069754</v>
      </c>
      <c r="C12" s="13">
        <v>0.25163759198000002</v>
      </c>
      <c r="D12" s="13">
        <v>1.01148310556</v>
      </c>
      <c r="E12" s="12"/>
    </row>
    <row r="13" spans="1:5">
      <c r="A13" s="15">
        <v>41760</v>
      </c>
      <c r="B13" s="13">
        <v>0.89083249362000005</v>
      </c>
      <c r="C13" s="13">
        <v>0.20508004302000002</v>
      </c>
      <c r="D13" s="13">
        <v>0.68575245060000012</v>
      </c>
      <c r="E13" s="12"/>
    </row>
    <row r="14" spans="1:5">
      <c r="A14" s="15">
        <v>41791</v>
      </c>
      <c r="B14" s="16">
        <v>1.62507337631</v>
      </c>
      <c r="C14" s="16">
        <v>0.16183722852000001</v>
      </c>
      <c r="D14" s="16">
        <v>1.46323614779</v>
      </c>
      <c r="E14" s="12"/>
    </row>
    <row r="15" spans="1:5">
      <c r="A15" s="12"/>
      <c r="B15" s="12"/>
      <c r="C15" s="12"/>
      <c r="D15" s="12"/>
      <c r="E15" s="12"/>
    </row>
  </sheetData>
  <sheetProtection password="CF42" sheet="1" scenarios="1"/>
  <mergeCells count="2">
    <mergeCell ref="B1:D1"/>
    <mergeCell ref="A1:A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AE11"/>
  <sheetViews>
    <sheetView topLeftCell="P1" zoomScale="85" zoomScaleNormal="85" workbookViewId="0">
      <selection activeCell="AD11" sqref="AD11:AD14"/>
    </sheetView>
  </sheetViews>
  <sheetFormatPr defaultRowHeight="15"/>
  <cols>
    <col min="1" max="1" width="24.7109375" style="1" customWidth="1"/>
    <col min="2" max="30" width="13.28515625" style="1" bestFit="1" customWidth="1"/>
    <col min="31" max="16384" width="9.140625" style="1"/>
  </cols>
  <sheetData>
    <row r="1" spans="1:31" s="12" customFormat="1">
      <c r="B1" s="17">
        <v>40909</v>
      </c>
      <c r="C1" s="17">
        <v>40940</v>
      </c>
      <c r="D1" s="17">
        <v>40969</v>
      </c>
      <c r="E1" s="17">
        <v>41000</v>
      </c>
      <c r="F1" s="17">
        <v>41030</v>
      </c>
      <c r="G1" s="17">
        <v>41061</v>
      </c>
      <c r="H1" s="17">
        <v>41091</v>
      </c>
      <c r="I1" s="17">
        <v>41122</v>
      </c>
      <c r="J1" s="17">
        <v>41153</v>
      </c>
      <c r="K1" s="17">
        <v>41183</v>
      </c>
      <c r="L1" s="17">
        <v>41214</v>
      </c>
      <c r="M1" s="17">
        <v>41244</v>
      </c>
      <c r="N1" s="17">
        <v>41275</v>
      </c>
      <c r="O1" s="17">
        <v>41306</v>
      </c>
      <c r="P1" s="17">
        <v>41334</v>
      </c>
      <c r="Q1" s="17">
        <v>41365</v>
      </c>
      <c r="R1" s="17">
        <v>41395</v>
      </c>
      <c r="S1" s="17">
        <v>41426</v>
      </c>
      <c r="T1" s="17">
        <v>41456</v>
      </c>
      <c r="U1" s="17">
        <v>41487</v>
      </c>
      <c r="V1" s="17">
        <v>41518</v>
      </c>
      <c r="W1" s="17">
        <v>41548</v>
      </c>
      <c r="X1" s="17">
        <v>41579</v>
      </c>
      <c r="Y1" s="17">
        <v>41609</v>
      </c>
      <c r="Z1" s="17">
        <v>41640</v>
      </c>
      <c r="AA1" s="17">
        <v>41671</v>
      </c>
      <c r="AB1" s="17">
        <v>41699</v>
      </c>
      <c r="AC1" s="17">
        <v>41730</v>
      </c>
      <c r="AD1" s="17">
        <v>41760</v>
      </c>
    </row>
    <row r="2" spans="1:31" s="12" customFormat="1">
      <c r="A2" s="18"/>
      <c r="B2" s="19">
        <v>40923</v>
      </c>
      <c r="C2" s="19">
        <v>40949</v>
      </c>
      <c r="D2" s="19">
        <v>40978</v>
      </c>
      <c r="E2" s="19">
        <v>41009</v>
      </c>
      <c r="F2" s="19">
        <v>41039</v>
      </c>
      <c r="G2" s="19">
        <v>41070</v>
      </c>
      <c r="H2" s="19">
        <v>41100</v>
      </c>
      <c r="I2" s="19">
        <v>41131</v>
      </c>
      <c r="J2" s="19">
        <v>41162</v>
      </c>
      <c r="K2" s="19">
        <v>41192</v>
      </c>
      <c r="L2" s="19">
        <v>41223</v>
      </c>
      <c r="M2" s="19">
        <v>41253</v>
      </c>
      <c r="N2" s="19">
        <v>41289</v>
      </c>
      <c r="O2" s="19">
        <v>41315</v>
      </c>
      <c r="P2" s="19">
        <v>41343</v>
      </c>
      <c r="Q2" s="19">
        <v>41374</v>
      </c>
      <c r="R2" s="19">
        <v>41404</v>
      </c>
      <c r="S2" s="19">
        <v>41435</v>
      </c>
      <c r="T2" s="19">
        <v>41465</v>
      </c>
      <c r="U2" s="19">
        <v>41496</v>
      </c>
      <c r="V2" s="19">
        <v>41527</v>
      </c>
      <c r="W2" s="19">
        <v>41557</v>
      </c>
      <c r="X2" s="19">
        <v>41588</v>
      </c>
      <c r="Y2" s="19">
        <v>41618</v>
      </c>
      <c r="Z2" s="19">
        <v>41654</v>
      </c>
      <c r="AA2" s="19">
        <v>41680</v>
      </c>
      <c r="AB2" s="19">
        <v>41708</v>
      </c>
      <c r="AC2" s="19">
        <v>41739</v>
      </c>
      <c r="AD2" s="19">
        <v>41769</v>
      </c>
    </row>
    <row r="3" spans="1:31" s="12" customFormat="1" ht="45">
      <c r="A3" s="22" t="s">
        <v>15</v>
      </c>
      <c r="B3" s="30">
        <v>3.17493639512</v>
      </c>
      <c r="C3" s="30">
        <v>3.9052030062500003</v>
      </c>
      <c r="D3" s="30">
        <v>5.60871266975</v>
      </c>
      <c r="E3" s="30">
        <v>4.9563460736299998</v>
      </c>
      <c r="F3" s="30">
        <v>6.7959265607399999</v>
      </c>
      <c r="G3" s="30">
        <v>8.2716673616299996</v>
      </c>
      <c r="H3" s="30">
        <v>9.9414297928600011</v>
      </c>
      <c r="I3" s="30">
        <v>11.486514958329998</v>
      </c>
      <c r="J3" s="30">
        <v>13.351174975139998</v>
      </c>
      <c r="K3" s="30">
        <v>14.049854567609998</v>
      </c>
      <c r="L3" s="30">
        <v>15.464028813420002</v>
      </c>
      <c r="M3" s="30">
        <v>17.216658406330001</v>
      </c>
      <c r="N3" s="30">
        <v>17.702830545209999</v>
      </c>
      <c r="O3" s="30">
        <v>21.772644860170001</v>
      </c>
      <c r="P3" s="30">
        <v>26.093517965139998</v>
      </c>
      <c r="Q3" s="30">
        <v>27.179654379629994</v>
      </c>
      <c r="R3" s="30">
        <v>28.512187859099999</v>
      </c>
      <c r="S3" s="30">
        <v>29.04034594006</v>
      </c>
      <c r="T3" s="30">
        <v>28.989838754150007</v>
      </c>
      <c r="U3" s="30">
        <v>29.08709572982</v>
      </c>
      <c r="V3" s="30">
        <v>29.318036281339996</v>
      </c>
      <c r="W3" s="30">
        <v>29.74235784068</v>
      </c>
      <c r="X3" s="30">
        <v>30.525288400569998</v>
      </c>
      <c r="Y3" s="30">
        <v>30.53049494939</v>
      </c>
      <c r="Z3" s="30">
        <v>28.045158777840008</v>
      </c>
      <c r="AA3" s="30">
        <v>28.122799844910002</v>
      </c>
      <c r="AB3" s="30">
        <v>26.177791201730003</v>
      </c>
      <c r="AC3" s="30">
        <v>25.384607769679999</v>
      </c>
      <c r="AD3" s="30">
        <v>24.720173238379999</v>
      </c>
    </row>
    <row r="4" spans="1:31" s="12" customFormat="1" ht="45">
      <c r="A4" s="22" t="s">
        <v>14</v>
      </c>
      <c r="B4" s="31">
        <v>3.17493639512</v>
      </c>
      <c r="C4" s="31">
        <v>3.9392778694856072</v>
      </c>
      <c r="D4" s="31">
        <v>5.3775268361943418</v>
      </c>
      <c r="E4" s="31">
        <v>6.2288420407824283</v>
      </c>
      <c r="F4" s="31">
        <v>6.7803380002014633</v>
      </c>
      <c r="G4" s="31">
        <v>8.2783328758781085</v>
      </c>
      <c r="H4" s="31">
        <v>9.7809536767381395</v>
      </c>
      <c r="I4" s="31">
        <v>11.276958036930463</v>
      </c>
      <c r="J4" s="31">
        <v>12.763855230937372</v>
      </c>
      <c r="K4" s="31">
        <v>14.24414239204237</v>
      </c>
      <c r="L4" s="31">
        <v>15.715032366995636</v>
      </c>
      <c r="M4" s="31">
        <v>17.19624961244309</v>
      </c>
      <c r="N4" s="31">
        <v>18.660878107319892</v>
      </c>
      <c r="O4" s="31">
        <v>20.137794655833382</v>
      </c>
      <c r="P4" s="31">
        <v>21.609643518349863</v>
      </c>
      <c r="Q4" s="31">
        <v>23.093718161689708</v>
      </c>
      <c r="R4" s="31">
        <v>24.575259341015869</v>
      </c>
      <c r="S4" s="31">
        <v>26.054479803259294</v>
      </c>
      <c r="T4" s="31">
        <v>27.53156587373045</v>
      </c>
      <c r="U4" s="31">
        <v>29.006681664114485</v>
      </c>
      <c r="V4" s="31">
        <v>30.479972485154693</v>
      </c>
      <c r="W4" s="31">
        <v>31.951567633380478</v>
      </c>
      <c r="X4" s="31">
        <v>33.421582682298286</v>
      </c>
      <c r="Y4" s="31">
        <v>34.890121378759289</v>
      </c>
      <c r="Z4" s="31">
        <v>36.357277222645855</v>
      </c>
      <c r="AA4" s="31">
        <v>37.823134790854795</v>
      </c>
      <c r="AB4" s="31">
        <v>39.287770853459087</v>
      </c>
      <c r="AC4" s="31">
        <v>40.751255319889836</v>
      </c>
      <c r="AD4" s="31">
        <v>42.213652045239073</v>
      </c>
    </row>
    <row r="7" spans="1:31">
      <c r="AE7" s="7"/>
    </row>
    <row r="8" spans="1:31">
      <c r="AE8" s="3"/>
    </row>
    <row r="9" spans="1:31">
      <c r="AD9" s="8"/>
    </row>
    <row r="11" spans="1:31">
      <c r="AD11" s="8"/>
    </row>
  </sheetData>
  <sheetProtection password="CF42" sheet="1" scenarios="1"/>
  <pageMargins left="0.7" right="0.7" top="0.75" bottom="0.75" header="0.3" footer="0.3"/>
  <pageSetup paperSize="9" orientation="portrait" horizontalDpi="180" verticalDpi="18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N3"/>
  <sheetViews>
    <sheetView zoomScale="85" zoomScaleNormal="85" workbookViewId="0">
      <selection activeCell="A3" sqref="A3:K3"/>
    </sheetView>
  </sheetViews>
  <sheetFormatPr defaultRowHeight="15"/>
  <cols>
    <col min="1" max="16384" width="9.140625" style="1"/>
  </cols>
  <sheetData>
    <row r="1" spans="1:14" s="12" customFormat="1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4" s="12" customFormat="1">
      <c r="A2" s="28">
        <v>41456</v>
      </c>
      <c r="B2" s="28">
        <v>41487</v>
      </c>
      <c r="C2" s="28">
        <v>41518</v>
      </c>
      <c r="D2" s="28">
        <v>41548</v>
      </c>
      <c r="E2" s="28">
        <v>41579</v>
      </c>
      <c r="F2" s="28">
        <v>41609</v>
      </c>
      <c r="G2" s="28">
        <v>41640</v>
      </c>
      <c r="H2" s="28">
        <v>41671</v>
      </c>
      <c r="I2" s="28">
        <v>41699</v>
      </c>
      <c r="J2" s="28">
        <v>41730</v>
      </c>
      <c r="K2" s="28">
        <v>41760</v>
      </c>
    </row>
    <row r="3" spans="1:14" s="12" customFormat="1">
      <c r="A3" s="29">
        <v>83.470300449999996</v>
      </c>
      <c r="B3" s="29">
        <v>72.169375610000003</v>
      </c>
      <c r="C3" s="29">
        <v>73.876102150000008</v>
      </c>
      <c r="D3" s="29">
        <v>129.21746108999997</v>
      </c>
      <c r="E3" s="29">
        <v>97.06569103999999</v>
      </c>
      <c r="F3" s="29">
        <v>98.937608720000014</v>
      </c>
      <c r="G3" s="29">
        <v>134.47136975999999</v>
      </c>
      <c r="H3" s="29">
        <v>69.417862580000005</v>
      </c>
      <c r="I3" s="29">
        <v>74.423195030000002</v>
      </c>
      <c r="J3" s="29">
        <v>134.43470372000002</v>
      </c>
      <c r="K3" s="29">
        <v>93.697393550000001</v>
      </c>
      <c r="M3" s="35"/>
      <c r="N3" s="35"/>
    </row>
  </sheetData>
  <sheetProtection password="CF42" sheet="1" scenarios="1"/>
  <mergeCells count="1">
    <mergeCell ref="A1:K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AB31"/>
  <sheetViews>
    <sheetView zoomScale="85" zoomScaleNormal="85" workbookViewId="0">
      <selection activeCell="P29" sqref="P29"/>
    </sheetView>
  </sheetViews>
  <sheetFormatPr defaultRowHeight="15"/>
  <cols>
    <col min="1" max="1" width="18.42578125" style="1" customWidth="1"/>
    <col min="2" max="2" width="9.28515625" style="1" bestFit="1" customWidth="1"/>
    <col min="3" max="3" width="9.5703125" style="1" bestFit="1" customWidth="1"/>
    <col min="4" max="4" width="9.7109375" style="1" bestFit="1" customWidth="1"/>
    <col min="5" max="5" width="9.42578125" style="1" bestFit="1" customWidth="1"/>
    <col min="6" max="6" width="9.7109375" style="1" bestFit="1" customWidth="1"/>
    <col min="7" max="8" width="10" style="1" bestFit="1" customWidth="1"/>
    <col min="9" max="9" width="8.85546875" style="1" bestFit="1" customWidth="1"/>
    <col min="10" max="10" width="9.28515625" style="1" bestFit="1" customWidth="1"/>
    <col min="11" max="11" width="9.140625" style="1"/>
    <col min="12" max="13" width="9.42578125" style="1" bestFit="1" customWidth="1"/>
    <col min="14" max="14" width="9.28515625" style="1" bestFit="1" customWidth="1"/>
    <col min="15" max="15" width="9.5703125" style="1" bestFit="1" customWidth="1"/>
    <col min="16" max="16" width="9.7109375" style="1" bestFit="1" customWidth="1"/>
    <col min="17" max="18" width="10" style="1" bestFit="1" customWidth="1"/>
    <col min="19" max="19" width="8.85546875" style="1" bestFit="1" customWidth="1"/>
    <col min="20" max="20" width="9.28515625" style="1" bestFit="1" customWidth="1"/>
    <col min="21" max="21" width="9.140625" style="1"/>
    <col min="22" max="23" width="9.42578125" style="1" bestFit="1" customWidth="1"/>
    <col min="24" max="24" width="9.28515625" style="1" bestFit="1" customWidth="1"/>
    <col min="25" max="25" width="9.5703125" style="1" bestFit="1" customWidth="1"/>
    <col min="26" max="26" width="9.7109375" style="1" bestFit="1" customWidth="1"/>
    <col min="27" max="27" width="9.42578125" style="1" bestFit="1" customWidth="1"/>
    <col min="28" max="16384" width="9.140625" style="1"/>
  </cols>
  <sheetData>
    <row r="1" spans="1:28" s="12" customFormat="1"/>
    <row r="2" spans="1:28" s="12" customFormat="1">
      <c r="A2" s="23"/>
      <c r="B2" s="24">
        <v>40909</v>
      </c>
      <c r="C2" s="24">
        <v>40940</v>
      </c>
      <c r="D2" s="24">
        <v>40969</v>
      </c>
      <c r="E2" s="24">
        <v>41000</v>
      </c>
      <c r="F2" s="24">
        <v>41030</v>
      </c>
      <c r="G2" s="24">
        <v>41061</v>
      </c>
      <c r="H2" s="24">
        <v>41091</v>
      </c>
      <c r="I2" s="24">
        <v>41122</v>
      </c>
      <c r="J2" s="24">
        <v>41153</v>
      </c>
      <c r="K2" s="24">
        <v>41183</v>
      </c>
      <c r="L2" s="24">
        <v>41214</v>
      </c>
      <c r="M2" s="24">
        <v>41244</v>
      </c>
      <c r="N2" s="24">
        <v>41275</v>
      </c>
      <c r="O2" s="24">
        <v>41306</v>
      </c>
      <c r="P2" s="24">
        <v>41421</v>
      </c>
      <c r="Q2" s="24">
        <v>41452</v>
      </c>
      <c r="R2" s="24">
        <v>41482</v>
      </c>
      <c r="S2" s="24">
        <v>41513</v>
      </c>
      <c r="T2" s="24">
        <v>41544</v>
      </c>
      <c r="U2" s="24">
        <v>41574</v>
      </c>
      <c r="V2" s="24">
        <v>41605</v>
      </c>
      <c r="W2" s="24">
        <v>41635</v>
      </c>
      <c r="X2" s="24">
        <v>41666</v>
      </c>
      <c r="Y2" s="24">
        <v>41697</v>
      </c>
      <c r="Z2" s="24">
        <v>41725</v>
      </c>
      <c r="AA2" s="24">
        <v>41756</v>
      </c>
      <c r="AB2" s="24">
        <v>41786</v>
      </c>
    </row>
    <row r="3" spans="1:28" s="12" customFormat="1" ht="30">
      <c r="A3" s="25" t="s">
        <v>4</v>
      </c>
      <c r="B3" s="26">
        <v>0.47</v>
      </c>
      <c r="C3" s="26">
        <v>0.5</v>
      </c>
      <c r="D3" s="26">
        <v>0.53</v>
      </c>
      <c r="E3" s="26">
        <v>0.55000000000000004</v>
      </c>
      <c r="F3" s="26">
        <v>0.57999999999999996</v>
      </c>
      <c r="G3" s="26">
        <v>0.61</v>
      </c>
      <c r="H3" s="26">
        <v>0.6</v>
      </c>
      <c r="I3" s="26">
        <v>0.6</v>
      </c>
      <c r="J3" s="26">
        <v>0.53</v>
      </c>
      <c r="K3" s="26">
        <v>0.54</v>
      </c>
      <c r="L3" s="26">
        <v>0.55000000000000004</v>
      </c>
      <c r="M3" s="26">
        <v>0.55000000000000004</v>
      </c>
      <c r="N3" s="26">
        <v>0.52</v>
      </c>
      <c r="O3" s="26">
        <v>0.52</v>
      </c>
      <c r="P3" s="26">
        <v>0.81659388646288211</v>
      </c>
      <c r="Q3" s="26">
        <v>0.78165938864628814</v>
      </c>
      <c r="R3" s="26">
        <v>0.81545064377682408</v>
      </c>
      <c r="S3" s="26">
        <v>0.81545064377682408</v>
      </c>
      <c r="T3" s="26">
        <v>0.84782608695652173</v>
      </c>
      <c r="U3" s="26">
        <v>0.90086206896551724</v>
      </c>
      <c r="V3" s="26">
        <v>0.9137931034482758</v>
      </c>
      <c r="W3" s="26">
        <v>0.9181034482758621</v>
      </c>
      <c r="X3" s="26">
        <v>0.92796610169491522</v>
      </c>
      <c r="Y3" s="26">
        <v>0.93562231759656656</v>
      </c>
      <c r="Z3" s="26">
        <v>0.94468085106382982</v>
      </c>
      <c r="AA3" s="26">
        <v>0.93103448275862066</v>
      </c>
      <c r="AB3" s="26">
        <v>0.92608695652173911</v>
      </c>
    </row>
    <row r="4" spans="1:28" s="12" customFormat="1" ht="30">
      <c r="A4" s="25" t="s">
        <v>5</v>
      </c>
      <c r="B4" s="26">
        <v>0.53</v>
      </c>
      <c r="C4" s="26">
        <v>0.5</v>
      </c>
      <c r="D4" s="26">
        <v>0.47</v>
      </c>
      <c r="E4" s="26">
        <v>0.45</v>
      </c>
      <c r="F4" s="26">
        <v>0.42</v>
      </c>
      <c r="G4" s="26">
        <v>0.39</v>
      </c>
      <c r="H4" s="26">
        <v>0.4</v>
      </c>
      <c r="I4" s="26">
        <v>0.4</v>
      </c>
      <c r="J4" s="26">
        <v>0.47</v>
      </c>
      <c r="K4" s="26">
        <v>0.46</v>
      </c>
      <c r="L4" s="26">
        <v>0.45</v>
      </c>
      <c r="M4" s="26">
        <v>0.45</v>
      </c>
      <c r="N4" s="26">
        <v>0.48</v>
      </c>
      <c r="O4" s="26">
        <v>0.48</v>
      </c>
      <c r="P4" s="26">
        <v>0.18340611353711792</v>
      </c>
      <c r="Q4" s="26">
        <v>0.2183406113537118</v>
      </c>
      <c r="R4" s="26">
        <v>0.18454935622317598</v>
      </c>
      <c r="S4" s="26">
        <v>0.18454935622317598</v>
      </c>
      <c r="T4" s="26">
        <v>0.15217391304347827</v>
      </c>
      <c r="U4" s="26">
        <v>9.9137931034482762E-2</v>
      </c>
      <c r="V4" s="26">
        <v>8.6206896551724144E-2</v>
      </c>
      <c r="W4" s="26">
        <v>8.1896551724137928E-2</v>
      </c>
      <c r="X4" s="26">
        <v>7.2033898305084748E-2</v>
      </c>
      <c r="Y4" s="26">
        <v>6.4377682403433473E-2</v>
      </c>
      <c r="Z4" s="26">
        <v>5.5319148936170209E-2</v>
      </c>
      <c r="AA4" s="26">
        <v>6.8965517241379309E-2</v>
      </c>
      <c r="AB4" s="26">
        <v>7.3913043478260873E-2</v>
      </c>
    </row>
    <row r="6" spans="1:28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8">
      <c r="AB7" s="5"/>
    </row>
    <row r="8" spans="1:28">
      <c r="AB8" s="6"/>
    </row>
    <row r="27" spans="14:28"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31" spans="14:28">
      <c r="N31" s="4"/>
    </row>
  </sheetData>
  <sheetProtection password="CF42" sheet="1" scenarios="1"/>
  <pageMargins left="0.7" right="0.7" top="0.75" bottom="0.75" header="0.3" footer="0.3"/>
  <pageSetup paperSize="9" orientation="portrait" horizontalDpi="180" verticalDpi="18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AE23"/>
  <sheetViews>
    <sheetView topLeftCell="P1" zoomScale="85" zoomScaleNormal="85" workbookViewId="0">
      <selection activeCell="AD23" sqref="AD23:AD24"/>
    </sheetView>
  </sheetViews>
  <sheetFormatPr defaultRowHeight="15"/>
  <cols>
    <col min="1" max="1" width="24.7109375" style="1" customWidth="1"/>
    <col min="2" max="30" width="13.28515625" style="1" bestFit="1" customWidth="1"/>
    <col min="31" max="16384" width="9.140625" style="1"/>
  </cols>
  <sheetData>
    <row r="1" spans="1:31" s="12" customFormat="1">
      <c r="B1" s="17">
        <v>40909</v>
      </c>
      <c r="C1" s="17">
        <v>40940</v>
      </c>
      <c r="D1" s="17">
        <v>40969</v>
      </c>
      <c r="E1" s="17">
        <v>41000</v>
      </c>
      <c r="F1" s="17">
        <v>41030</v>
      </c>
      <c r="G1" s="17">
        <v>41061</v>
      </c>
      <c r="H1" s="17">
        <v>41091</v>
      </c>
      <c r="I1" s="17">
        <v>41122</v>
      </c>
      <c r="J1" s="17">
        <v>41153</v>
      </c>
      <c r="K1" s="17">
        <v>41183</v>
      </c>
      <c r="L1" s="17">
        <v>41214</v>
      </c>
      <c r="M1" s="17">
        <v>41244</v>
      </c>
      <c r="N1" s="17">
        <v>41275</v>
      </c>
      <c r="O1" s="17">
        <v>41306</v>
      </c>
      <c r="P1" s="17">
        <v>41334</v>
      </c>
      <c r="Q1" s="17">
        <v>41365</v>
      </c>
      <c r="R1" s="17">
        <v>41395</v>
      </c>
      <c r="S1" s="17">
        <v>41426</v>
      </c>
      <c r="T1" s="17">
        <v>41456</v>
      </c>
      <c r="U1" s="17">
        <v>41487</v>
      </c>
      <c r="V1" s="17">
        <v>41518</v>
      </c>
      <c r="W1" s="17">
        <v>41548</v>
      </c>
      <c r="X1" s="17">
        <v>41579</v>
      </c>
      <c r="Y1" s="17">
        <v>41609</v>
      </c>
      <c r="Z1" s="17">
        <v>41640</v>
      </c>
      <c r="AA1" s="17">
        <v>41671</v>
      </c>
      <c r="AB1" s="17">
        <v>41699</v>
      </c>
      <c r="AC1" s="17">
        <v>41730</v>
      </c>
      <c r="AD1" s="17">
        <v>41760</v>
      </c>
    </row>
    <row r="2" spans="1:31" s="12" customFormat="1">
      <c r="A2" s="18"/>
      <c r="B2" s="19">
        <v>40923</v>
      </c>
      <c r="C2" s="19">
        <v>40949</v>
      </c>
      <c r="D2" s="19">
        <v>40978</v>
      </c>
      <c r="E2" s="19">
        <v>41009</v>
      </c>
      <c r="F2" s="19">
        <v>41039</v>
      </c>
      <c r="G2" s="19">
        <v>41070</v>
      </c>
      <c r="H2" s="19">
        <v>41100</v>
      </c>
      <c r="I2" s="19">
        <v>41131</v>
      </c>
      <c r="J2" s="19">
        <v>41162</v>
      </c>
      <c r="K2" s="19">
        <v>41192</v>
      </c>
      <c r="L2" s="19">
        <v>41223</v>
      </c>
      <c r="M2" s="19">
        <v>41253</v>
      </c>
      <c r="N2" s="19">
        <v>41289</v>
      </c>
      <c r="O2" s="19">
        <v>41315</v>
      </c>
      <c r="P2" s="19">
        <v>41343</v>
      </c>
      <c r="Q2" s="19">
        <v>41374</v>
      </c>
      <c r="R2" s="19">
        <v>41404</v>
      </c>
      <c r="S2" s="19">
        <v>41435</v>
      </c>
      <c r="T2" s="19">
        <v>41465</v>
      </c>
      <c r="U2" s="19">
        <v>41496</v>
      </c>
      <c r="V2" s="19">
        <v>41527</v>
      </c>
      <c r="W2" s="19">
        <v>41557</v>
      </c>
      <c r="X2" s="19">
        <v>41588</v>
      </c>
      <c r="Y2" s="19">
        <v>41618</v>
      </c>
      <c r="Z2" s="19">
        <v>41654</v>
      </c>
      <c r="AA2" s="19">
        <v>41680</v>
      </c>
      <c r="AB2" s="19">
        <v>41708</v>
      </c>
      <c r="AC2" s="19">
        <v>41739</v>
      </c>
      <c r="AD2" s="19">
        <v>41769</v>
      </c>
    </row>
    <row r="3" spans="1:31" s="12" customFormat="1" ht="25.5">
      <c r="A3" s="20" t="s">
        <v>8</v>
      </c>
      <c r="B3" s="21">
        <v>23.707839225480001</v>
      </c>
      <c r="C3" s="21">
        <v>23.486807432020004</v>
      </c>
      <c r="D3" s="21">
        <v>22.724220301839996</v>
      </c>
      <c r="E3" s="21">
        <v>23.492473602569994</v>
      </c>
      <c r="F3" s="21">
        <v>24.845711238220002</v>
      </c>
      <c r="G3" s="21">
        <v>25.016029736000004</v>
      </c>
      <c r="H3" s="21">
        <v>26.636913411190008</v>
      </c>
      <c r="I3" s="21">
        <v>27.202732629109999</v>
      </c>
      <c r="J3" s="21">
        <v>27.924722523990006</v>
      </c>
      <c r="K3" s="21">
        <v>28.07695094328</v>
      </c>
      <c r="L3" s="21">
        <v>27.425664309149997</v>
      </c>
      <c r="M3" s="21">
        <v>28.22953959833999</v>
      </c>
      <c r="N3" s="21">
        <v>27.995367724549997</v>
      </c>
      <c r="O3" s="21">
        <v>29.426155298799991</v>
      </c>
      <c r="P3" s="21">
        <v>29.738896810740002</v>
      </c>
      <c r="Q3" s="21">
        <v>28.50672174615999</v>
      </c>
      <c r="R3" s="21">
        <v>29.433787051200021</v>
      </c>
      <c r="S3" s="21">
        <v>29.859151780160008</v>
      </c>
      <c r="T3" s="21">
        <v>31.105000510550003</v>
      </c>
      <c r="U3" s="21">
        <v>30.245412864049975</v>
      </c>
      <c r="V3" s="21">
        <v>29.545715251580006</v>
      </c>
      <c r="W3" s="21">
        <v>29.015211487309998</v>
      </c>
      <c r="X3" s="21">
        <v>28.956494484480007</v>
      </c>
      <c r="Y3" s="21">
        <v>29.482299543900005</v>
      </c>
      <c r="Z3" s="21">
        <v>30.112250889079991</v>
      </c>
      <c r="AA3" s="21">
        <v>32.123058393250027</v>
      </c>
      <c r="AB3" s="21">
        <v>31.859701811130023</v>
      </c>
      <c r="AC3" s="21">
        <v>30.747604553390008</v>
      </c>
      <c r="AD3" s="21">
        <v>31.711036211899998</v>
      </c>
    </row>
    <row r="4" spans="1:31" s="12" customFormat="1" ht="25.5">
      <c r="A4" s="20" t="s">
        <v>9</v>
      </c>
      <c r="B4" s="22">
        <v>22.937906999999999</v>
      </c>
      <c r="C4" s="22">
        <v>23.432013999999999</v>
      </c>
      <c r="D4" s="22">
        <v>23.926120999999998</v>
      </c>
      <c r="E4" s="22">
        <v>24.420227999999998</v>
      </c>
      <c r="F4" s="22">
        <v>24.914335000000001</v>
      </c>
      <c r="G4" s="22">
        <v>25.408442000000001</v>
      </c>
      <c r="H4" s="22">
        <v>25.902549</v>
      </c>
      <c r="I4" s="22">
        <v>26.396656</v>
      </c>
      <c r="J4" s="22">
        <v>26.890763</v>
      </c>
      <c r="K4" s="22">
        <v>27.384869999999999</v>
      </c>
      <c r="L4" s="22">
        <v>27.878976999999999</v>
      </c>
      <c r="M4" s="22">
        <v>28.373083999999999</v>
      </c>
      <c r="N4" s="22">
        <v>28.867190999999998</v>
      </c>
      <c r="O4" s="22">
        <v>29.361297999999998</v>
      </c>
      <c r="P4" s="22">
        <v>29.855405000000001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1" s="12" customFormat="1" ht="25.5">
      <c r="A5" s="20" t="s">
        <v>10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>
        <v>29.855405000000001</v>
      </c>
      <c r="Q5" s="22">
        <v>30.349512000000001</v>
      </c>
      <c r="R5" s="22">
        <v>30.843619</v>
      </c>
      <c r="S5" s="22">
        <v>31.337726</v>
      </c>
      <c r="T5" s="22">
        <v>31.831833</v>
      </c>
      <c r="U5" s="22">
        <v>32.325940000000003</v>
      </c>
      <c r="V5" s="22">
        <v>32.820047000000002</v>
      </c>
      <c r="W5" s="22">
        <v>33.314154000000002</v>
      </c>
      <c r="X5" s="22">
        <v>33.808261000000002</v>
      </c>
      <c r="Y5" s="22">
        <v>34.302368000000001</v>
      </c>
      <c r="Z5" s="22">
        <v>34.796475000000001</v>
      </c>
      <c r="AA5" s="22">
        <v>35.290582000000001</v>
      </c>
      <c r="AB5" s="22">
        <v>35.784689</v>
      </c>
      <c r="AC5" s="22">
        <v>36.278796</v>
      </c>
      <c r="AD5" s="22">
        <v>36.772902999999999</v>
      </c>
    </row>
    <row r="8" spans="1:31">
      <c r="AE8" s="2"/>
    </row>
    <row r="10" spans="1:31">
      <c r="AD10" s="2"/>
      <c r="AE10" s="3"/>
    </row>
    <row r="12" spans="1:31">
      <c r="AD12" s="3"/>
    </row>
    <row r="23" spans="30:30">
      <c r="AD23" s="2"/>
    </row>
  </sheetData>
  <sheetProtection password="CF42" sheet="1" scenarios="1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D4"/>
  <sheetViews>
    <sheetView topLeftCell="P1" zoomScale="85" zoomScaleNormal="85" workbookViewId="0">
      <selection activeCell="F12" sqref="F12"/>
    </sheetView>
  </sheetViews>
  <sheetFormatPr defaultRowHeight="15"/>
  <cols>
    <col min="1" max="1" width="24.7109375" style="1" customWidth="1"/>
    <col min="2" max="30" width="13.28515625" style="1" bestFit="1" customWidth="1"/>
    <col min="31" max="16384" width="9.140625" style="1"/>
  </cols>
  <sheetData>
    <row r="1" spans="1:30" s="12" customFormat="1">
      <c r="B1" s="17">
        <v>40909</v>
      </c>
      <c r="C1" s="17">
        <v>40940</v>
      </c>
      <c r="D1" s="17">
        <v>40969</v>
      </c>
      <c r="E1" s="17">
        <v>41000</v>
      </c>
      <c r="F1" s="17">
        <v>41030</v>
      </c>
      <c r="G1" s="17">
        <v>41061</v>
      </c>
      <c r="H1" s="17">
        <v>41091</v>
      </c>
      <c r="I1" s="17">
        <v>41122</v>
      </c>
      <c r="J1" s="17">
        <v>41153</v>
      </c>
      <c r="K1" s="17">
        <v>41183</v>
      </c>
      <c r="L1" s="17">
        <v>41214</v>
      </c>
      <c r="M1" s="17">
        <v>41244</v>
      </c>
      <c r="N1" s="17">
        <v>41275</v>
      </c>
      <c r="O1" s="17">
        <v>41306</v>
      </c>
      <c r="P1" s="17">
        <v>41334</v>
      </c>
      <c r="Q1" s="17">
        <v>41365</v>
      </c>
      <c r="R1" s="17">
        <v>41395</v>
      </c>
      <c r="S1" s="17">
        <v>41426</v>
      </c>
      <c r="T1" s="17">
        <v>41456</v>
      </c>
      <c r="U1" s="17">
        <v>41487</v>
      </c>
      <c r="V1" s="17">
        <v>41518</v>
      </c>
      <c r="W1" s="17">
        <v>41548</v>
      </c>
      <c r="X1" s="17">
        <v>41579</v>
      </c>
      <c r="Y1" s="17">
        <v>41609</v>
      </c>
      <c r="Z1" s="17">
        <v>41640</v>
      </c>
      <c r="AA1" s="17">
        <v>41671</v>
      </c>
      <c r="AB1" s="17">
        <v>41699</v>
      </c>
      <c r="AC1" s="17">
        <v>41730</v>
      </c>
      <c r="AD1" s="17">
        <v>41760</v>
      </c>
    </row>
    <row r="2" spans="1:30" s="12" customFormat="1">
      <c r="A2" s="18"/>
      <c r="B2" s="19">
        <v>40923</v>
      </c>
      <c r="C2" s="19">
        <v>40949</v>
      </c>
      <c r="D2" s="19">
        <v>40978</v>
      </c>
      <c r="E2" s="19">
        <v>41009</v>
      </c>
      <c r="F2" s="19">
        <v>41039</v>
      </c>
      <c r="G2" s="19">
        <v>41070</v>
      </c>
      <c r="H2" s="19">
        <v>41100</v>
      </c>
      <c r="I2" s="19">
        <v>41131</v>
      </c>
      <c r="J2" s="19">
        <v>41162</v>
      </c>
      <c r="K2" s="19">
        <v>41192</v>
      </c>
      <c r="L2" s="19">
        <v>41223</v>
      </c>
      <c r="M2" s="19">
        <v>41253</v>
      </c>
      <c r="N2" s="19">
        <v>41289</v>
      </c>
      <c r="O2" s="19">
        <v>41315</v>
      </c>
      <c r="P2" s="19">
        <v>41343</v>
      </c>
      <c r="Q2" s="19">
        <v>41374</v>
      </c>
      <c r="R2" s="19">
        <v>41404</v>
      </c>
      <c r="S2" s="19">
        <v>41435</v>
      </c>
      <c r="T2" s="19">
        <v>41465</v>
      </c>
      <c r="U2" s="19">
        <v>41496</v>
      </c>
      <c r="V2" s="19">
        <v>41527</v>
      </c>
      <c r="W2" s="19">
        <v>41557</v>
      </c>
      <c r="X2" s="19">
        <v>41588</v>
      </c>
      <c r="Y2" s="19">
        <v>41618</v>
      </c>
      <c r="Z2" s="19">
        <v>41654</v>
      </c>
      <c r="AA2" s="19">
        <v>41680</v>
      </c>
      <c r="AB2" s="19">
        <v>41708</v>
      </c>
      <c r="AC2" s="19">
        <v>41739</v>
      </c>
      <c r="AD2" s="19">
        <v>41769</v>
      </c>
    </row>
    <row r="3" spans="1:30" s="12" customFormat="1" ht="30">
      <c r="A3" s="22" t="s">
        <v>6</v>
      </c>
      <c r="B3" s="21">
        <v>34.292123750000002</v>
      </c>
      <c r="C3" s="21">
        <v>34.629884138720008</v>
      </c>
      <c r="D3" s="21">
        <v>35.726583548800001</v>
      </c>
      <c r="E3" s="21">
        <v>35.455758807119992</v>
      </c>
      <c r="F3" s="21">
        <v>38.767763950640003</v>
      </c>
      <c r="G3" s="21">
        <v>40.996553865790005</v>
      </c>
      <c r="H3" s="21">
        <v>44.376262715870006</v>
      </c>
      <c r="I3" s="21">
        <v>46.542319032350008</v>
      </c>
      <c r="J3" s="21">
        <v>49.196992804399983</v>
      </c>
      <c r="K3" s="21">
        <v>50.869471877679999</v>
      </c>
      <c r="L3" s="21">
        <v>51.688372930590006</v>
      </c>
      <c r="M3" s="21">
        <v>54.68553478100997</v>
      </c>
      <c r="N3" s="21">
        <v>55.066402775399979</v>
      </c>
      <c r="O3" s="21">
        <v>60.651001305299999</v>
      </c>
      <c r="P3" s="21">
        <v>65.195198625490008</v>
      </c>
      <c r="Q3" s="21">
        <v>65.43220335845001</v>
      </c>
      <c r="R3" s="21">
        <v>67.651536648470028</v>
      </c>
      <c r="S3" s="21">
        <v>68.446751311760011</v>
      </c>
      <c r="T3" s="21">
        <v>69.842329152009995</v>
      </c>
      <c r="U3" s="21">
        <v>69.574973449769971</v>
      </c>
      <c r="V3" s="21">
        <v>69.215556246670019</v>
      </c>
      <c r="W3" s="21">
        <v>69.06462782254998</v>
      </c>
      <c r="X3" s="21">
        <v>69.821110337920032</v>
      </c>
      <c r="Y3" s="21">
        <v>69.894273661299991</v>
      </c>
      <c r="Z3" s="21">
        <v>67.432353778069967</v>
      </c>
      <c r="AA3" s="21">
        <v>69.742228833950023</v>
      </c>
      <c r="AB3" s="21">
        <v>67.685360855730011</v>
      </c>
      <c r="AC3" s="21">
        <v>65.546278253899999</v>
      </c>
      <c r="AD3" s="21">
        <v>65.820753583449999</v>
      </c>
    </row>
    <row r="4" spans="1:30" s="12" customFormat="1" ht="30">
      <c r="A4" s="22" t="s">
        <v>7</v>
      </c>
      <c r="B4" s="22">
        <v>29.883408311590003</v>
      </c>
      <c r="C4" s="22">
        <v>30.03885747515001</v>
      </c>
      <c r="D4" s="22">
        <v>30.867405260350001</v>
      </c>
      <c r="E4" s="22">
        <v>30.780267762009995</v>
      </c>
      <c r="F4" s="22">
        <v>33.871822153380002</v>
      </c>
      <c r="G4" s="22">
        <v>35.465701213200006</v>
      </c>
      <c r="H4" s="22">
        <v>38.750966833030006</v>
      </c>
      <c r="I4" s="22">
        <v>40.567039214100006</v>
      </c>
      <c r="J4" s="22">
        <v>42.903947794419985</v>
      </c>
      <c r="K4" s="22">
        <v>43.218379586449998</v>
      </c>
      <c r="L4" s="22">
        <v>43.538817217980004</v>
      </c>
      <c r="M4" s="22">
        <v>45.610086015119968</v>
      </c>
      <c r="N4" s="22">
        <v>46.065543519839984</v>
      </c>
      <c r="O4" s="22">
        <v>50.082495091619997</v>
      </c>
      <c r="P4" s="22">
        <v>52.795602904510005</v>
      </c>
      <c r="Q4" s="22">
        <v>49.360221447590007</v>
      </c>
      <c r="R4" s="22">
        <v>50.127893122710027</v>
      </c>
      <c r="S4" s="22">
        <v>49.866044010150013</v>
      </c>
      <c r="T4" s="22">
        <v>50.532745498019999</v>
      </c>
      <c r="U4" s="22">
        <v>48.970619731629967</v>
      </c>
      <c r="V4" s="22">
        <v>47.582498309280012</v>
      </c>
      <c r="W4" s="22">
        <v>47.122305268079984</v>
      </c>
      <c r="X4" s="22">
        <v>47.273015262170034</v>
      </c>
      <c r="Y4" s="22">
        <v>47.643410398059991</v>
      </c>
      <c r="Z4" s="22">
        <v>45.321835279119973</v>
      </c>
      <c r="AA4" s="22">
        <v>47.00260248069003</v>
      </c>
      <c r="AB4" s="22">
        <v>44.992500270200004</v>
      </c>
      <c r="AC4" s="22">
        <v>43.052986088810009</v>
      </c>
      <c r="AD4" s="22">
        <v>43.679852730759997</v>
      </c>
    </row>
  </sheetData>
  <sheetProtection password="CF42" sheet="1" scenarios="1"/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G16"/>
  <sheetViews>
    <sheetView topLeftCell="R1" zoomScale="85" zoomScaleNormal="85" workbookViewId="0">
      <selection activeCell="AB21" sqref="AB21"/>
    </sheetView>
  </sheetViews>
  <sheetFormatPr defaultRowHeight="15"/>
  <cols>
    <col min="1" max="1" width="24.7109375" style="1" customWidth="1"/>
    <col min="2" max="30" width="13.28515625" style="1" bestFit="1" customWidth="1"/>
    <col min="31" max="16384" width="9.140625" style="1"/>
  </cols>
  <sheetData>
    <row r="1" spans="1:33" s="12" customFormat="1">
      <c r="B1" s="17">
        <v>40909</v>
      </c>
      <c r="C1" s="17">
        <v>40940</v>
      </c>
      <c r="D1" s="17">
        <v>40969</v>
      </c>
      <c r="E1" s="17">
        <v>41000</v>
      </c>
      <c r="F1" s="17">
        <v>41030</v>
      </c>
      <c r="G1" s="17">
        <v>41061</v>
      </c>
      <c r="H1" s="17">
        <v>41091</v>
      </c>
      <c r="I1" s="17">
        <v>41122</v>
      </c>
      <c r="J1" s="17">
        <v>41153</v>
      </c>
      <c r="K1" s="17">
        <v>41183</v>
      </c>
      <c r="L1" s="17">
        <v>41214</v>
      </c>
      <c r="M1" s="17">
        <v>41244</v>
      </c>
      <c r="N1" s="17">
        <v>41275</v>
      </c>
      <c r="O1" s="17">
        <v>41306</v>
      </c>
      <c r="P1" s="17">
        <v>41334</v>
      </c>
      <c r="Q1" s="17">
        <v>41365</v>
      </c>
      <c r="R1" s="17">
        <v>41395</v>
      </c>
      <c r="S1" s="17">
        <v>41426</v>
      </c>
      <c r="T1" s="17">
        <v>41456</v>
      </c>
      <c r="U1" s="17">
        <v>41487</v>
      </c>
      <c r="V1" s="17">
        <v>41518</v>
      </c>
      <c r="W1" s="17">
        <v>41548</v>
      </c>
      <c r="X1" s="17">
        <v>41579</v>
      </c>
      <c r="Y1" s="17">
        <v>41609</v>
      </c>
      <c r="Z1" s="17">
        <v>41640</v>
      </c>
      <c r="AA1" s="17">
        <v>41671</v>
      </c>
      <c r="AB1" s="17">
        <v>41699</v>
      </c>
      <c r="AC1" s="17">
        <v>41730</v>
      </c>
      <c r="AD1" s="17">
        <v>41760</v>
      </c>
    </row>
    <row r="2" spans="1:33" s="12" customFormat="1">
      <c r="A2" s="18"/>
      <c r="B2" s="19">
        <v>40923</v>
      </c>
      <c r="C2" s="19">
        <v>40949</v>
      </c>
      <c r="D2" s="19">
        <v>40978</v>
      </c>
      <c r="E2" s="19">
        <v>41009</v>
      </c>
      <c r="F2" s="19">
        <v>41039</v>
      </c>
      <c r="G2" s="19">
        <v>41070</v>
      </c>
      <c r="H2" s="19">
        <v>41100</v>
      </c>
      <c r="I2" s="19">
        <v>41131</v>
      </c>
      <c r="J2" s="19">
        <v>41162</v>
      </c>
      <c r="K2" s="19">
        <v>41192</v>
      </c>
      <c r="L2" s="19">
        <v>41223</v>
      </c>
      <c r="M2" s="19">
        <v>41253</v>
      </c>
      <c r="N2" s="19">
        <v>41289</v>
      </c>
      <c r="O2" s="19">
        <v>41315</v>
      </c>
      <c r="P2" s="19">
        <v>41343</v>
      </c>
      <c r="Q2" s="19">
        <v>41374</v>
      </c>
      <c r="R2" s="19">
        <v>41404</v>
      </c>
      <c r="S2" s="19">
        <v>41435</v>
      </c>
      <c r="T2" s="19">
        <v>41465</v>
      </c>
      <c r="U2" s="19">
        <v>41496</v>
      </c>
      <c r="V2" s="19">
        <v>41527</v>
      </c>
      <c r="W2" s="19">
        <v>41557</v>
      </c>
      <c r="X2" s="19">
        <v>41588</v>
      </c>
      <c r="Y2" s="19">
        <v>41618</v>
      </c>
      <c r="Z2" s="19">
        <v>41654</v>
      </c>
      <c r="AA2" s="19">
        <v>41680</v>
      </c>
      <c r="AB2" s="19">
        <v>41708</v>
      </c>
      <c r="AC2" s="19">
        <v>41739</v>
      </c>
      <c r="AD2" s="19">
        <v>41769</v>
      </c>
    </row>
    <row r="3" spans="1:33" s="12" customFormat="1" ht="25.5">
      <c r="A3" s="20" t="s">
        <v>8</v>
      </c>
      <c r="B3" s="21">
        <v>34.292123750000009</v>
      </c>
      <c r="C3" s="21">
        <v>34.629884138720016</v>
      </c>
      <c r="D3" s="21">
        <v>35.726583548800008</v>
      </c>
      <c r="E3" s="21">
        <v>35.455758807119999</v>
      </c>
      <c r="F3" s="21">
        <v>38.76776395064001</v>
      </c>
      <c r="G3" s="21">
        <v>40.996553865790013</v>
      </c>
      <c r="H3" s="21">
        <v>44.376262715870006</v>
      </c>
      <c r="I3" s="21">
        <v>46.542319032350008</v>
      </c>
      <c r="J3" s="21">
        <v>49.19699280439999</v>
      </c>
      <c r="K3" s="21">
        <v>50.869471877680006</v>
      </c>
      <c r="L3" s="21">
        <v>51.688372930590006</v>
      </c>
      <c r="M3" s="21">
        <v>54.68553478100997</v>
      </c>
      <c r="N3" s="21">
        <v>55.066402775399986</v>
      </c>
      <c r="O3" s="21">
        <v>60.651001305299999</v>
      </c>
      <c r="P3" s="21">
        <v>65.195198625490008</v>
      </c>
      <c r="Q3" s="21">
        <v>65.43220335845001</v>
      </c>
      <c r="R3" s="21">
        <v>67.651536648470028</v>
      </c>
      <c r="S3" s="21">
        <v>68.446751311760011</v>
      </c>
      <c r="T3" s="21">
        <v>69.842329152009995</v>
      </c>
      <c r="U3" s="21">
        <v>69.574973449769971</v>
      </c>
      <c r="V3" s="21">
        <v>69.215556246670005</v>
      </c>
      <c r="W3" s="21">
        <v>69.06462782254998</v>
      </c>
      <c r="X3" s="21">
        <v>69.821110337920047</v>
      </c>
      <c r="Y3" s="21">
        <v>69.894273661299991</v>
      </c>
      <c r="Z3" s="21">
        <v>67.432353778069967</v>
      </c>
      <c r="AA3" s="21">
        <v>69.742228833950023</v>
      </c>
      <c r="AB3" s="21">
        <v>67.685360855730011</v>
      </c>
      <c r="AC3" s="21">
        <v>65.546278253900013</v>
      </c>
      <c r="AD3" s="21">
        <v>65.820753583449999</v>
      </c>
    </row>
    <row r="4" spans="1:33" s="12" customFormat="1" ht="25.5">
      <c r="A4" s="20" t="s">
        <v>9</v>
      </c>
      <c r="B4" s="22"/>
      <c r="C4" s="22"/>
      <c r="D4" s="22"/>
      <c r="E4" s="22">
        <v>36.167299999999997</v>
      </c>
      <c r="F4" s="22">
        <v>38.584150000000001</v>
      </c>
      <c r="G4" s="22">
        <v>41.001000000000005</v>
      </c>
      <c r="H4" s="22">
        <v>43.417850000000001</v>
      </c>
      <c r="I4" s="22">
        <v>45.834699999999998</v>
      </c>
      <c r="J4" s="22">
        <v>48.251550000000002</v>
      </c>
      <c r="K4" s="22">
        <v>50.668400000000005</v>
      </c>
      <c r="L4" s="22">
        <v>53.085250000000002</v>
      </c>
      <c r="M4" s="22">
        <v>55.502099999999999</v>
      </c>
      <c r="N4" s="22">
        <v>57.918950000000002</v>
      </c>
      <c r="O4" s="22">
        <v>60.335800000000006</v>
      </c>
      <c r="P4" s="22">
        <v>62.752650000000003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3" s="12" customFormat="1" ht="25.5">
      <c r="A5" s="20" t="s">
        <v>10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>
        <v>62.752650000000003</v>
      </c>
      <c r="Q5" s="22">
        <v>65.169499999999999</v>
      </c>
      <c r="R5" s="22">
        <v>67.586349999999996</v>
      </c>
      <c r="S5" s="22">
        <v>70.003200000000007</v>
      </c>
      <c r="T5" s="22">
        <v>72.420050000000003</v>
      </c>
      <c r="U5" s="22">
        <v>74.8369</v>
      </c>
      <c r="V5" s="22">
        <v>77.253749999999997</v>
      </c>
      <c r="W5" s="22">
        <v>79.670600000000007</v>
      </c>
      <c r="X5" s="22">
        <v>82.087450000000004</v>
      </c>
      <c r="Y5" s="22">
        <v>84.504300000000001</v>
      </c>
      <c r="Z5" s="22">
        <v>86.921149999999997</v>
      </c>
      <c r="AA5" s="22">
        <v>89.338000000000008</v>
      </c>
      <c r="AB5" s="22">
        <v>91.754850000000005</v>
      </c>
      <c r="AC5" s="22">
        <v>94.171700000000001</v>
      </c>
      <c r="AD5" s="22">
        <v>96.588549999999998</v>
      </c>
      <c r="AF5" s="33"/>
      <c r="AG5" s="34"/>
    </row>
    <row r="6" spans="1:33">
      <c r="P6" s="9">
        <v>0</v>
      </c>
      <c r="Q6" s="9">
        <v>0</v>
      </c>
      <c r="R6" s="9">
        <v>0</v>
      </c>
      <c r="S6" s="9">
        <f t="shared" ref="S6:AD6" si="0">S5-S3</f>
        <v>1.5564486882399962</v>
      </c>
      <c r="T6" s="9">
        <f t="shared" si="0"/>
        <v>2.5777208479900082</v>
      </c>
      <c r="U6" s="9">
        <f t="shared" si="0"/>
        <v>5.2619265502300294</v>
      </c>
      <c r="V6" s="9">
        <f t="shared" si="0"/>
        <v>8.0381937533299919</v>
      </c>
      <c r="W6" s="9">
        <f t="shared" si="0"/>
        <v>10.605972177450028</v>
      </c>
      <c r="X6" s="9">
        <f t="shared" si="0"/>
        <v>12.266339662079957</v>
      </c>
      <c r="Y6" s="9">
        <f t="shared" si="0"/>
        <v>14.61002633870001</v>
      </c>
      <c r="Z6" s="9">
        <f t="shared" si="0"/>
        <v>19.488796221930031</v>
      </c>
      <c r="AA6" s="9">
        <f t="shared" si="0"/>
        <v>19.595771166049985</v>
      </c>
      <c r="AB6" s="9">
        <f t="shared" si="0"/>
        <v>24.069489144269994</v>
      </c>
      <c r="AC6" s="9">
        <f t="shared" si="0"/>
        <v>28.625421746099988</v>
      </c>
      <c r="AD6" s="9">
        <f t="shared" si="0"/>
        <v>30.767796416549999</v>
      </c>
    </row>
    <row r="9" spans="1:33">
      <c r="AF9" s="8"/>
    </row>
    <row r="16" spans="1:33">
      <c r="AD16" s="2"/>
    </row>
  </sheetData>
  <sheetProtection password="CF42" sheet="1" scenarios="1"/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D4"/>
  <sheetViews>
    <sheetView zoomScale="85" zoomScaleNormal="85" workbookViewId="0">
      <selection activeCell="D37" sqref="D37"/>
    </sheetView>
  </sheetViews>
  <sheetFormatPr defaultRowHeight="15"/>
  <cols>
    <col min="1" max="1" width="24.7109375" style="1" customWidth="1"/>
    <col min="2" max="30" width="10.140625" style="1" bestFit="1" customWidth="1"/>
    <col min="31" max="16384" width="9.140625" style="1"/>
  </cols>
  <sheetData>
    <row r="1" spans="1:30" s="12" customFormat="1">
      <c r="A1" s="13"/>
      <c r="B1" s="19">
        <v>40923</v>
      </c>
      <c r="C1" s="19">
        <v>40949</v>
      </c>
      <c r="D1" s="19">
        <v>40978</v>
      </c>
      <c r="E1" s="19">
        <v>41009</v>
      </c>
      <c r="F1" s="19">
        <v>41039</v>
      </c>
      <c r="G1" s="19">
        <v>41070</v>
      </c>
      <c r="H1" s="19">
        <v>41100</v>
      </c>
      <c r="I1" s="19">
        <v>41131</v>
      </c>
      <c r="J1" s="19">
        <v>41162</v>
      </c>
      <c r="K1" s="19">
        <v>41192</v>
      </c>
      <c r="L1" s="19">
        <v>41223</v>
      </c>
      <c r="M1" s="19">
        <v>41253</v>
      </c>
      <c r="N1" s="19">
        <v>41289</v>
      </c>
      <c r="O1" s="19">
        <v>41315</v>
      </c>
      <c r="P1" s="19">
        <v>41343</v>
      </c>
      <c r="Q1" s="19">
        <v>41374</v>
      </c>
      <c r="R1" s="19">
        <v>41404</v>
      </c>
      <c r="S1" s="19">
        <v>41435</v>
      </c>
      <c r="T1" s="19">
        <v>41465</v>
      </c>
      <c r="U1" s="19">
        <v>41496</v>
      </c>
      <c r="V1" s="19">
        <v>41527</v>
      </c>
      <c r="W1" s="19">
        <v>41557</v>
      </c>
      <c r="X1" s="19">
        <v>41588</v>
      </c>
      <c r="Y1" s="19">
        <v>41618</v>
      </c>
      <c r="Z1" s="19">
        <v>41654</v>
      </c>
      <c r="AA1" s="19">
        <v>41680</v>
      </c>
      <c r="AB1" s="19">
        <v>41708</v>
      </c>
      <c r="AC1" s="19">
        <v>41739</v>
      </c>
      <c r="AD1" s="19">
        <v>41769</v>
      </c>
    </row>
    <row r="2" spans="1:30" s="12" customFormat="1">
      <c r="A2" s="13" t="s">
        <v>11</v>
      </c>
      <c r="B2" s="32">
        <v>0.51534107663999995</v>
      </c>
      <c r="C2" s="32">
        <v>0.99088818528</v>
      </c>
      <c r="D2" s="32">
        <v>1.97694837094</v>
      </c>
      <c r="E2" s="32">
        <v>1.4418825239399999</v>
      </c>
      <c r="F2" s="32">
        <v>2.7457996443399999</v>
      </c>
      <c r="G2" s="32">
        <v>3.8067415229700003</v>
      </c>
      <c r="H2" s="32">
        <v>4.8609439723200003</v>
      </c>
      <c r="I2" s="32">
        <v>5.9669174416499997</v>
      </c>
      <c r="J2" s="32">
        <v>6.73646593461</v>
      </c>
      <c r="K2" s="32">
        <v>7.0588132542499995</v>
      </c>
      <c r="L2" s="32">
        <v>7.4036296101200003</v>
      </c>
      <c r="M2" s="32">
        <v>8.0634415590700002</v>
      </c>
      <c r="N2" s="32">
        <v>8.3672552431099998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s="12" customFormat="1">
      <c r="A3" s="13" t="s">
        <v>12</v>
      </c>
      <c r="B3" s="32"/>
      <c r="C3" s="32"/>
      <c r="D3" s="32"/>
      <c r="E3" s="32">
        <v>2.6948560000000001</v>
      </c>
      <c r="F3" s="32">
        <v>3.3685700000000001</v>
      </c>
      <c r="G3" s="32">
        <v>4.0422840000000004</v>
      </c>
      <c r="H3" s="32">
        <v>4.7159979999999999</v>
      </c>
      <c r="I3" s="32">
        <v>5.3897120000000003</v>
      </c>
      <c r="J3" s="32">
        <v>6.0634260000000006</v>
      </c>
      <c r="K3" s="32">
        <v>6.7371400000000001</v>
      </c>
      <c r="L3" s="32">
        <v>7.4108540000000005</v>
      </c>
      <c r="M3" s="32">
        <v>8.0845680000000009</v>
      </c>
      <c r="N3" s="32">
        <v>8.7582820000000012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s="12" customFormat="1">
      <c r="A4" s="13" t="s">
        <v>13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>
        <v>8.7582820000000012</v>
      </c>
      <c r="O4" s="32">
        <v>9.4319959999999998</v>
      </c>
      <c r="P4" s="32">
        <v>10.10571</v>
      </c>
      <c r="Q4" s="32">
        <v>10.779424000000001</v>
      </c>
      <c r="R4" s="32">
        <v>11.453138000000001</v>
      </c>
      <c r="S4" s="32">
        <v>12.126852000000001</v>
      </c>
      <c r="T4" s="32">
        <v>12.800566</v>
      </c>
      <c r="U4" s="32">
        <v>13.47428</v>
      </c>
      <c r="V4" s="32">
        <v>14.147994000000001</v>
      </c>
      <c r="W4" s="32">
        <v>14.821708000000001</v>
      </c>
      <c r="X4" s="32">
        <v>15.495422000000001</v>
      </c>
      <c r="Y4" s="32">
        <v>16.169136000000002</v>
      </c>
      <c r="Z4" s="32">
        <v>16.842850000000002</v>
      </c>
      <c r="AA4" s="32">
        <v>17.516564000000002</v>
      </c>
      <c r="AB4" s="32">
        <v>18.190277999999999</v>
      </c>
      <c r="AC4" s="32">
        <v>18.863992</v>
      </c>
      <c r="AD4" s="32">
        <v>19.537706</v>
      </c>
    </row>
  </sheetData>
  <sheetProtection password="CF42" sheet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AD4"/>
  <sheetViews>
    <sheetView zoomScale="85" zoomScaleNormal="85" workbookViewId="0">
      <selection activeCell="J29" sqref="J29"/>
    </sheetView>
  </sheetViews>
  <sheetFormatPr defaultRowHeight="15"/>
  <cols>
    <col min="1" max="1" width="24.7109375" style="1" customWidth="1"/>
    <col min="2" max="30" width="10.140625" style="1" bestFit="1" customWidth="1"/>
    <col min="31" max="16384" width="9.140625" style="1"/>
  </cols>
  <sheetData>
    <row r="1" spans="1:30" s="12" customFormat="1">
      <c r="A1" s="13"/>
      <c r="B1" s="19">
        <v>40923</v>
      </c>
      <c r="C1" s="19">
        <v>40949</v>
      </c>
      <c r="D1" s="19">
        <v>40978</v>
      </c>
      <c r="E1" s="19">
        <v>41009</v>
      </c>
      <c r="F1" s="19">
        <v>41039</v>
      </c>
      <c r="G1" s="19">
        <v>41070</v>
      </c>
      <c r="H1" s="19">
        <v>41100</v>
      </c>
      <c r="I1" s="19">
        <v>41131</v>
      </c>
      <c r="J1" s="19">
        <v>41162</v>
      </c>
      <c r="K1" s="19">
        <v>41192</v>
      </c>
      <c r="L1" s="19">
        <v>41223</v>
      </c>
      <c r="M1" s="19">
        <v>41253</v>
      </c>
      <c r="N1" s="19">
        <v>41289</v>
      </c>
      <c r="O1" s="19">
        <v>41315</v>
      </c>
      <c r="P1" s="19">
        <v>41343</v>
      </c>
      <c r="Q1" s="19">
        <v>41374</v>
      </c>
      <c r="R1" s="19">
        <v>41404</v>
      </c>
      <c r="S1" s="19">
        <v>41435</v>
      </c>
      <c r="T1" s="19">
        <v>41465</v>
      </c>
      <c r="U1" s="19">
        <v>41496</v>
      </c>
      <c r="V1" s="19">
        <v>41527</v>
      </c>
      <c r="W1" s="19">
        <v>41557</v>
      </c>
      <c r="X1" s="19">
        <v>41588</v>
      </c>
      <c r="Y1" s="19">
        <v>41618</v>
      </c>
      <c r="Z1" s="19">
        <v>41654</v>
      </c>
      <c r="AA1" s="19">
        <v>41680</v>
      </c>
      <c r="AB1" s="19">
        <v>41708</v>
      </c>
      <c r="AC1" s="19">
        <v>41739</v>
      </c>
      <c r="AD1" s="19">
        <v>41769</v>
      </c>
    </row>
    <row r="2" spans="1:30" s="12" customFormat="1">
      <c r="A2" s="13" t="s">
        <v>11</v>
      </c>
      <c r="B2" s="32">
        <v>2.3879514714300001</v>
      </c>
      <c r="C2" s="32">
        <v>2.2472989595200001</v>
      </c>
      <c r="D2" s="32">
        <v>2.4354688658899999</v>
      </c>
      <c r="E2" s="32">
        <v>1.91510133941</v>
      </c>
      <c r="F2" s="32">
        <v>1.8151063827099998</v>
      </c>
      <c r="G2" s="32">
        <v>2.3229686547899999</v>
      </c>
      <c r="H2" s="32">
        <v>2.9008218513399999</v>
      </c>
      <c r="I2" s="32">
        <v>3.0369896822099998</v>
      </c>
      <c r="J2" s="32">
        <v>3.5453982192800004</v>
      </c>
      <c r="K2" s="32">
        <v>4.0352252782499995</v>
      </c>
      <c r="L2" s="32">
        <v>4.6088536736699997</v>
      </c>
      <c r="M2" s="32">
        <v>5.0955528594000006</v>
      </c>
      <c r="N2" s="32">
        <v>5.2473593877999996</v>
      </c>
      <c r="O2" s="32">
        <v>6.0963252406099997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s="12" customFormat="1">
      <c r="A3" s="13" t="s">
        <v>12</v>
      </c>
      <c r="B3" s="32"/>
      <c r="C3" s="32"/>
      <c r="D3" s="32"/>
      <c r="E3" s="32"/>
      <c r="F3" s="32">
        <v>1.8212709999999999</v>
      </c>
      <c r="G3" s="32">
        <v>2.2772100000000002</v>
      </c>
      <c r="H3" s="32">
        <v>2.7331490000000001</v>
      </c>
      <c r="I3" s="32">
        <v>3.1890879999999999</v>
      </c>
      <c r="J3" s="32">
        <v>3.6450269999999998</v>
      </c>
      <c r="K3" s="32">
        <v>4.1009659999999997</v>
      </c>
      <c r="L3" s="32">
        <v>4.5569049999999995</v>
      </c>
      <c r="M3" s="32">
        <v>5.0128440000000003</v>
      </c>
      <c r="N3" s="32">
        <v>5.4687830000000002</v>
      </c>
      <c r="O3" s="32">
        <v>5.924722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s="12" customFormat="1">
      <c r="A4" s="13" t="s">
        <v>13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>
        <v>5.924722</v>
      </c>
      <c r="P4" s="32">
        <v>6.3806609999999999</v>
      </c>
      <c r="Q4" s="32">
        <v>6.8365999999999998</v>
      </c>
      <c r="R4" s="32">
        <v>7.2925389999999997</v>
      </c>
      <c r="S4" s="32">
        <v>7.7484779999999995</v>
      </c>
      <c r="T4" s="32">
        <v>8.2044169999999994</v>
      </c>
      <c r="U4" s="32">
        <v>8.6603559999999984</v>
      </c>
      <c r="V4" s="32">
        <v>9.1162949999999991</v>
      </c>
      <c r="W4" s="32">
        <v>9.5722339999999981</v>
      </c>
      <c r="X4" s="32">
        <v>10.028172999999999</v>
      </c>
      <c r="Y4" s="32">
        <v>10.484112</v>
      </c>
      <c r="Z4" s="32">
        <v>10.940050999999999</v>
      </c>
      <c r="AA4" s="32">
        <v>11.395989999999999</v>
      </c>
      <c r="AB4" s="32">
        <v>11.851928999999998</v>
      </c>
      <c r="AC4" s="32">
        <v>12.307867999999999</v>
      </c>
      <c r="AD4" s="32">
        <v>12.763806999999998</v>
      </c>
    </row>
  </sheetData>
  <sheetProtection password="CF42" sheet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AD4"/>
  <sheetViews>
    <sheetView zoomScale="85" zoomScaleNormal="85" workbookViewId="0">
      <selection activeCell="L10" sqref="L10"/>
    </sheetView>
  </sheetViews>
  <sheetFormatPr defaultRowHeight="15"/>
  <cols>
    <col min="1" max="1" width="24.7109375" style="1" customWidth="1"/>
    <col min="2" max="30" width="10.140625" style="1" bestFit="1" customWidth="1"/>
    <col min="31" max="16384" width="9.140625" style="1"/>
  </cols>
  <sheetData>
    <row r="1" spans="1:30" s="12" customFormat="1">
      <c r="A1" s="13"/>
      <c r="B1" s="19">
        <v>40923</v>
      </c>
      <c r="C1" s="19">
        <v>40949</v>
      </c>
      <c r="D1" s="19">
        <v>40978</v>
      </c>
      <c r="E1" s="19">
        <v>41009</v>
      </c>
      <c r="F1" s="19">
        <v>41039</v>
      </c>
      <c r="G1" s="19">
        <v>41070</v>
      </c>
      <c r="H1" s="19">
        <v>41100</v>
      </c>
      <c r="I1" s="19">
        <v>41131</v>
      </c>
      <c r="J1" s="19">
        <v>41162</v>
      </c>
      <c r="K1" s="19">
        <v>41192</v>
      </c>
      <c r="L1" s="19">
        <v>41223</v>
      </c>
      <c r="M1" s="19">
        <v>41253</v>
      </c>
      <c r="N1" s="19">
        <v>41289</v>
      </c>
      <c r="O1" s="19">
        <v>41315</v>
      </c>
      <c r="P1" s="19">
        <v>41343</v>
      </c>
      <c r="Q1" s="19">
        <v>41374</v>
      </c>
      <c r="R1" s="19">
        <v>41404</v>
      </c>
      <c r="S1" s="19">
        <v>41435</v>
      </c>
      <c r="T1" s="19">
        <v>41465</v>
      </c>
      <c r="U1" s="19">
        <v>41496</v>
      </c>
      <c r="V1" s="19">
        <v>41527</v>
      </c>
      <c r="W1" s="19">
        <v>41557</v>
      </c>
      <c r="X1" s="19">
        <v>41588</v>
      </c>
      <c r="Y1" s="19">
        <v>41618</v>
      </c>
      <c r="Z1" s="19">
        <v>41654</v>
      </c>
      <c r="AA1" s="19">
        <v>41680</v>
      </c>
      <c r="AB1" s="19">
        <v>41708</v>
      </c>
      <c r="AC1" s="19">
        <v>41739</v>
      </c>
      <c r="AD1" s="19">
        <v>41769</v>
      </c>
    </row>
    <row r="2" spans="1:30" s="12" customFormat="1">
      <c r="A2" s="13" t="s">
        <v>11</v>
      </c>
      <c r="B2" s="32">
        <v>0</v>
      </c>
      <c r="C2" s="32">
        <v>0</v>
      </c>
      <c r="D2" s="32">
        <v>8.4310586179999994E-2</v>
      </c>
      <c r="E2" s="32">
        <v>6.0255297860000001E-2</v>
      </c>
      <c r="F2" s="32">
        <v>0.14340537761</v>
      </c>
      <c r="G2" s="32">
        <v>0.11035395415</v>
      </c>
      <c r="H2" s="32">
        <v>0.17520824654</v>
      </c>
      <c r="I2" s="32">
        <v>0.27315635313999997</v>
      </c>
      <c r="J2" s="32">
        <v>0.29471121172000003</v>
      </c>
      <c r="K2" s="32">
        <v>0.31581241778000002</v>
      </c>
      <c r="L2" s="32">
        <v>0.36254931988</v>
      </c>
      <c r="M2" s="32">
        <v>0.39829129697000004</v>
      </c>
      <c r="N2" s="32">
        <v>0.35002607191000001</v>
      </c>
      <c r="O2" s="32">
        <v>0.45610777205000003</v>
      </c>
      <c r="P2" s="32">
        <v>0.76870640497999987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s="12" customFormat="1">
      <c r="A3" s="13" t="s">
        <v>12</v>
      </c>
      <c r="B3" s="32"/>
      <c r="C3" s="32">
        <v>0</v>
      </c>
      <c r="D3" s="32">
        <v>2.5209200000000015E-2</v>
      </c>
      <c r="E3" s="32">
        <v>6.9846600000000009E-2</v>
      </c>
      <c r="F3" s="32">
        <v>0.114484</v>
      </c>
      <c r="G3" s="32">
        <v>0.15912140000000002</v>
      </c>
      <c r="H3" s="32">
        <v>0.20375880000000002</v>
      </c>
      <c r="I3" s="32">
        <v>0.24839620000000001</v>
      </c>
      <c r="J3" s="32">
        <v>0.29303360000000001</v>
      </c>
      <c r="K3" s="32">
        <v>0.337671</v>
      </c>
      <c r="L3" s="32">
        <v>0.38230839999999999</v>
      </c>
      <c r="M3" s="32">
        <v>0.42694580000000004</v>
      </c>
      <c r="N3" s="32">
        <v>0.47158319999999998</v>
      </c>
      <c r="O3" s="32">
        <v>0.51622060000000003</v>
      </c>
      <c r="P3" s="32">
        <v>0.56085799999999997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s="12" customFormat="1">
      <c r="A4" s="13" t="s">
        <v>13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>
        <v>0.56085799999999997</v>
      </c>
      <c r="Q4" s="32">
        <v>0.60549540000000002</v>
      </c>
      <c r="R4" s="32">
        <v>0.65013280000000007</v>
      </c>
      <c r="S4" s="32">
        <v>0.6947702</v>
      </c>
      <c r="T4" s="32">
        <v>0.73940760000000005</v>
      </c>
      <c r="U4" s="32">
        <v>0.78404499999999999</v>
      </c>
      <c r="V4" s="32">
        <v>0.82868240000000004</v>
      </c>
      <c r="W4" s="32">
        <v>0.87331979999999998</v>
      </c>
      <c r="X4" s="32">
        <v>0.91795720000000003</v>
      </c>
      <c r="Y4" s="32">
        <v>0.96259460000000008</v>
      </c>
      <c r="Z4" s="32">
        <v>1.0072320000000001</v>
      </c>
      <c r="AA4" s="32">
        <v>1.0518694</v>
      </c>
      <c r="AB4" s="32">
        <v>1.0965068</v>
      </c>
      <c r="AC4" s="32">
        <v>1.1411442000000001</v>
      </c>
      <c r="AD4" s="32">
        <v>1.1857816000000001</v>
      </c>
    </row>
  </sheetData>
  <sheetProtection password="CF42" sheet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AD4"/>
  <sheetViews>
    <sheetView zoomScale="85" zoomScaleNormal="85" workbookViewId="0">
      <selection activeCell="D37" sqref="D37"/>
    </sheetView>
  </sheetViews>
  <sheetFormatPr defaultRowHeight="15"/>
  <cols>
    <col min="1" max="1" width="24.7109375" style="1" customWidth="1"/>
    <col min="2" max="30" width="10.140625" style="1" bestFit="1" customWidth="1"/>
    <col min="31" max="16384" width="9.140625" style="1"/>
  </cols>
  <sheetData>
    <row r="1" spans="1:30" s="12" customFormat="1">
      <c r="A1" s="13"/>
      <c r="B1" s="19">
        <v>40923</v>
      </c>
      <c r="C1" s="19">
        <v>40949</v>
      </c>
      <c r="D1" s="19">
        <v>40978</v>
      </c>
      <c r="E1" s="19">
        <v>41009</v>
      </c>
      <c r="F1" s="19">
        <v>41039</v>
      </c>
      <c r="G1" s="19">
        <v>41070</v>
      </c>
      <c r="H1" s="19">
        <v>41100</v>
      </c>
      <c r="I1" s="19">
        <v>41131</v>
      </c>
      <c r="J1" s="19">
        <v>41162</v>
      </c>
      <c r="K1" s="19">
        <v>41192</v>
      </c>
      <c r="L1" s="19">
        <v>41223</v>
      </c>
      <c r="M1" s="19">
        <v>41253</v>
      </c>
      <c r="N1" s="19">
        <v>41289</v>
      </c>
      <c r="O1" s="19">
        <v>41315</v>
      </c>
      <c r="P1" s="19">
        <v>41343</v>
      </c>
      <c r="Q1" s="19">
        <v>41374</v>
      </c>
      <c r="R1" s="19">
        <v>41404</v>
      </c>
      <c r="S1" s="19">
        <v>41435</v>
      </c>
      <c r="T1" s="19">
        <v>41465</v>
      </c>
      <c r="U1" s="19">
        <v>41496</v>
      </c>
      <c r="V1" s="19">
        <v>41527</v>
      </c>
      <c r="W1" s="19">
        <v>41557</v>
      </c>
      <c r="X1" s="19">
        <v>41588</v>
      </c>
      <c r="Y1" s="19">
        <v>41618</v>
      </c>
      <c r="Z1" s="19">
        <v>41654</v>
      </c>
      <c r="AA1" s="19">
        <v>41680</v>
      </c>
      <c r="AB1" s="19">
        <v>41708</v>
      </c>
      <c r="AC1" s="19">
        <v>41739</v>
      </c>
      <c r="AD1" s="19">
        <v>41769</v>
      </c>
    </row>
    <row r="2" spans="1:30" s="12" customFormat="1">
      <c r="A2" s="13" t="s">
        <v>11</v>
      </c>
      <c r="B2" s="32">
        <v>0.25533238935000002</v>
      </c>
      <c r="C2" s="32">
        <v>0.61305918446999996</v>
      </c>
      <c r="D2" s="32">
        <v>0.71909881887000004</v>
      </c>
      <c r="E2" s="32">
        <v>1.1935839338400001</v>
      </c>
      <c r="F2" s="32">
        <v>1.4598426136</v>
      </c>
      <c r="G2" s="32">
        <v>1.3842949117000001</v>
      </c>
      <c r="H2" s="32">
        <v>1.4510050988799998</v>
      </c>
      <c r="I2" s="32">
        <v>1.3753989298</v>
      </c>
      <c r="J2" s="32">
        <v>1.55800183475</v>
      </c>
      <c r="K2" s="32">
        <v>1.6253096021699998</v>
      </c>
      <c r="L2" s="32">
        <v>1.8677383573799999</v>
      </c>
      <c r="M2" s="32">
        <v>2.2273096569099997</v>
      </c>
      <c r="N2" s="32">
        <v>2.4666329756699996</v>
      </c>
      <c r="O2" s="32">
        <v>2.8815907280900004</v>
      </c>
      <c r="P2" s="32">
        <v>3.2655692999500001</v>
      </c>
      <c r="Q2" s="32">
        <v>3.5441211632700003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1:30" s="12" customFormat="1">
      <c r="A3" s="13" t="s">
        <v>12</v>
      </c>
      <c r="B3" s="32"/>
      <c r="C3" s="32"/>
      <c r="D3" s="32"/>
      <c r="E3" s="32"/>
      <c r="F3" s="32">
        <v>0.9978149999999999</v>
      </c>
      <c r="G3" s="32">
        <v>1.1973780000000001</v>
      </c>
      <c r="H3" s="32">
        <v>1.396941</v>
      </c>
      <c r="I3" s="32">
        <v>1.5965039999999999</v>
      </c>
      <c r="J3" s="32">
        <v>1.7960669999999999</v>
      </c>
      <c r="K3" s="32">
        <v>1.9956299999999998</v>
      </c>
      <c r="L3" s="32">
        <v>2.1951929999999997</v>
      </c>
      <c r="M3" s="32">
        <v>2.3947560000000001</v>
      </c>
      <c r="N3" s="32">
        <v>2.594319</v>
      </c>
      <c r="O3" s="32">
        <v>2.793882</v>
      </c>
      <c r="P3" s="32">
        <v>2.9934449999999999</v>
      </c>
      <c r="Q3" s="32">
        <v>3.1930079999999998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s="12" customFormat="1">
      <c r="A4" s="13" t="s">
        <v>13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>
        <v>3.1930079999999998</v>
      </c>
      <c r="R4" s="32">
        <v>3.3925709999999998</v>
      </c>
      <c r="S4" s="32">
        <v>3.5921339999999997</v>
      </c>
      <c r="T4" s="32">
        <v>3.7916969999999997</v>
      </c>
      <c r="U4" s="32">
        <v>3.9912599999999996</v>
      </c>
      <c r="V4" s="32">
        <v>4.190823</v>
      </c>
      <c r="W4" s="32">
        <v>4.3903859999999995</v>
      </c>
      <c r="X4" s="32">
        <v>4.5899489999999998</v>
      </c>
      <c r="Y4" s="32">
        <v>4.7895120000000002</v>
      </c>
      <c r="Z4" s="32">
        <v>4.9890749999999997</v>
      </c>
      <c r="AA4" s="32">
        <v>5.1886380000000001</v>
      </c>
      <c r="AB4" s="32">
        <v>5.3882009999999996</v>
      </c>
      <c r="AC4" s="32">
        <v>5.587764</v>
      </c>
      <c r="AD4" s="32">
        <v>5.7873269999999994</v>
      </c>
    </row>
  </sheetData>
  <sheetProtection password="CF42" sheet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AD5"/>
  <sheetViews>
    <sheetView zoomScale="85" zoomScaleNormal="85" workbookViewId="0">
      <selection activeCell="D37" sqref="D37"/>
    </sheetView>
  </sheetViews>
  <sheetFormatPr defaultRowHeight="15"/>
  <cols>
    <col min="1" max="1" width="24.7109375" style="1" customWidth="1"/>
    <col min="2" max="30" width="10.140625" style="1" bestFit="1" customWidth="1"/>
    <col min="31" max="16384" width="9.140625" style="1"/>
  </cols>
  <sheetData>
    <row r="1" spans="1:30" s="12" customFormat="1">
      <c r="B1" s="17">
        <v>40909</v>
      </c>
      <c r="C1" s="17">
        <v>40940</v>
      </c>
      <c r="D1" s="17">
        <v>40969</v>
      </c>
      <c r="E1" s="17">
        <v>41000</v>
      </c>
      <c r="F1" s="17">
        <v>41030</v>
      </c>
      <c r="G1" s="17">
        <v>41061</v>
      </c>
      <c r="H1" s="17">
        <v>41091</v>
      </c>
      <c r="I1" s="17">
        <v>41122</v>
      </c>
      <c r="J1" s="17">
        <v>41153</v>
      </c>
      <c r="K1" s="17">
        <v>41183</v>
      </c>
      <c r="L1" s="17">
        <v>41214</v>
      </c>
      <c r="M1" s="17">
        <v>41244</v>
      </c>
      <c r="N1" s="17">
        <v>41275</v>
      </c>
      <c r="O1" s="17">
        <v>41306</v>
      </c>
      <c r="P1" s="17">
        <v>41334</v>
      </c>
      <c r="Q1" s="17">
        <v>41365</v>
      </c>
      <c r="R1" s="17">
        <v>41395</v>
      </c>
      <c r="S1" s="17">
        <v>41426</v>
      </c>
      <c r="T1" s="17">
        <v>41456</v>
      </c>
      <c r="U1" s="17">
        <v>41487</v>
      </c>
      <c r="V1" s="17">
        <v>41518</v>
      </c>
      <c r="W1" s="17">
        <v>41548</v>
      </c>
      <c r="X1" s="17">
        <v>41579</v>
      </c>
      <c r="Y1" s="17">
        <v>41609</v>
      </c>
      <c r="Z1" s="17">
        <v>41640</v>
      </c>
      <c r="AA1" s="17">
        <v>41671</v>
      </c>
      <c r="AB1" s="17">
        <v>41699</v>
      </c>
      <c r="AC1" s="17">
        <v>41730</v>
      </c>
      <c r="AD1" s="17">
        <v>41760</v>
      </c>
    </row>
    <row r="2" spans="1:30" s="12" customFormat="1">
      <c r="A2" s="13"/>
      <c r="B2" s="19">
        <v>40923</v>
      </c>
      <c r="C2" s="19">
        <v>40949</v>
      </c>
      <c r="D2" s="19">
        <v>40978</v>
      </c>
      <c r="E2" s="19">
        <v>41009</v>
      </c>
      <c r="F2" s="19">
        <v>41039</v>
      </c>
      <c r="G2" s="19">
        <v>41070</v>
      </c>
      <c r="H2" s="19">
        <v>41100</v>
      </c>
      <c r="I2" s="19">
        <v>41131</v>
      </c>
      <c r="J2" s="19">
        <v>41162</v>
      </c>
      <c r="K2" s="19">
        <v>41192</v>
      </c>
      <c r="L2" s="19">
        <v>41223</v>
      </c>
      <c r="M2" s="19">
        <v>41253</v>
      </c>
      <c r="N2" s="19">
        <v>41289</v>
      </c>
      <c r="O2" s="19">
        <v>41315</v>
      </c>
      <c r="P2" s="19">
        <v>41343</v>
      </c>
      <c r="Q2" s="19">
        <v>41374</v>
      </c>
      <c r="R2" s="19">
        <v>41404</v>
      </c>
      <c r="S2" s="19">
        <v>41435</v>
      </c>
      <c r="T2" s="19">
        <v>41465</v>
      </c>
      <c r="U2" s="19">
        <v>41496</v>
      </c>
      <c r="V2" s="19">
        <v>41527</v>
      </c>
      <c r="W2" s="19">
        <v>41557</v>
      </c>
      <c r="X2" s="19">
        <v>41588</v>
      </c>
      <c r="Y2" s="19">
        <v>41618</v>
      </c>
      <c r="Z2" s="19">
        <v>41654</v>
      </c>
      <c r="AA2" s="19">
        <v>41680</v>
      </c>
      <c r="AB2" s="19">
        <v>41708</v>
      </c>
      <c r="AC2" s="19">
        <v>41739</v>
      </c>
      <c r="AD2" s="19">
        <v>41769</v>
      </c>
    </row>
    <row r="3" spans="1:30" s="12" customFormat="1">
      <c r="A3" s="13" t="s">
        <v>11</v>
      </c>
      <c r="B3" s="32">
        <v>2.2683010999999999E-4</v>
      </c>
      <c r="C3" s="32">
        <v>2.2683010999999999E-4</v>
      </c>
      <c r="D3" s="32">
        <v>2.2683010999999999E-4</v>
      </c>
      <c r="E3" s="32">
        <v>4.2353271100000001E-3</v>
      </c>
      <c r="F3" s="32">
        <v>4.8120695399999991E-3</v>
      </c>
      <c r="G3" s="32">
        <v>5.0992695800000003E-3</v>
      </c>
      <c r="H3" s="32">
        <v>6.9914376499999997E-3</v>
      </c>
      <c r="I3" s="32">
        <v>9.3312459799999997E-3</v>
      </c>
      <c r="J3" s="32">
        <v>8.7395293999999995E-3</v>
      </c>
      <c r="K3" s="32">
        <v>6.9503047599999996E-3</v>
      </c>
      <c r="L3" s="32">
        <v>5.2998318000000008E-4</v>
      </c>
      <c r="M3" s="32">
        <v>8.6656273600000007E-3</v>
      </c>
      <c r="N3" s="32">
        <v>9.0289051000000007E-4</v>
      </c>
      <c r="O3" s="32">
        <v>2.3405259549999998E-2</v>
      </c>
      <c r="P3" s="32">
        <v>2.6908337520000002E-2</v>
      </c>
      <c r="Q3" s="32">
        <v>3.4401677009999999E-2</v>
      </c>
      <c r="R3" s="32">
        <v>4.809870703E-2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s="12" customFormat="1">
      <c r="A4" s="13" t="s">
        <v>12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>
        <v>3.9999999999999758E-3</v>
      </c>
      <c r="O4" s="32">
        <v>1.4999999999999986E-2</v>
      </c>
      <c r="P4" s="32">
        <v>2.5999999999999968E-2</v>
      </c>
      <c r="Q4" s="32">
        <v>3.6999999999999977E-2</v>
      </c>
      <c r="R4" s="32">
        <v>4.7999999999999987E-2</v>
      </c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</row>
    <row r="5" spans="1:30" s="12" customFormat="1">
      <c r="A5" s="13" t="s">
        <v>13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>
        <v>4.7999999999999987E-2</v>
      </c>
      <c r="S5" s="32">
        <v>5.8999999999999969E-2</v>
      </c>
      <c r="T5" s="32">
        <v>6.9999999999999979E-2</v>
      </c>
      <c r="U5" s="32">
        <v>8.0999999999999961E-2</v>
      </c>
      <c r="V5" s="32">
        <v>9.1999999999999971E-2</v>
      </c>
      <c r="W5" s="32">
        <v>0.10299999999999998</v>
      </c>
      <c r="X5" s="32">
        <v>0.11399999999999999</v>
      </c>
      <c r="Y5" s="32">
        <v>0.125</v>
      </c>
      <c r="Z5" s="32">
        <v>0.13599999999999995</v>
      </c>
      <c r="AA5" s="32">
        <v>0.14699999999999996</v>
      </c>
      <c r="AB5" s="32">
        <v>0.15799999999999997</v>
      </c>
      <c r="AC5" s="32">
        <v>0.16899999999999998</v>
      </c>
      <c r="AD5" s="32">
        <v>0.18</v>
      </c>
    </row>
  </sheetData>
  <sheetProtection password="CF42" sheet="1" scenario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AD5"/>
  <sheetViews>
    <sheetView zoomScale="85" zoomScaleNormal="85" workbookViewId="0">
      <selection activeCell="D37" sqref="D37"/>
    </sheetView>
  </sheetViews>
  <sheetFormatPr defaultRowHeight="15"/>
  <cols>
    <col min="1" max="1" width="24.7109375" style="1" customWidth="1"/>
    <col min="2" max="30" width="10.140625" style="1" bestFit="1" customWidth="1"/>
    <col min="31" max="16384" width="9.140625" style="1"/>
  </cols>
  <sheetData>
    <row r="1" spans="1:30" s="12" customFormat="1">
      <c r="B1" s="17">
        <v>40909</v>
      </c>
      <c r="C1" s="17">
        <v>40940</v>
      </c>
      <c r="D1" s="17">
        <v>40969</v>
      </c>
      <c r="E1" s="17">
        <v>41000</v>
      </c>
      <c r="F1" s="17">
        <v>41030</v>
      </c>
      <c r="G1" s="17">
        <v>41061</v>
      </c>
      <c r="H1" s="17">
        <v>41091</v>
      </c>
      <c r="I1" s="17">
        <v>41122</v>
      </c>
      <c r="J1" s="17">
        <v>41153</v>
      </c>
      <c r="K1" s="17">
        <v>41183</v>
      </c>
      <c r="L1" s="17">
        <v>41214</v>
      </c>
      <c r="M1" s="17">
        <v>41244</v>
      </c>
      <c r="N1" s="17">
        <v>41275</v>
      </c>
      <c r="O1" s="17">
        <v>41306</v>
      </c>
      <c r="P1" s="17">
        <v>41334</v>
      </c>
      <c r="Q1" s="17">
        <v>41365</v>
      </c>
      <c r="R1" s="17">
        <v>41395</v>
      </c>
      <c r="S1" s="17">
        <v>41426</v>
      </c>
      <c r="T1" s="17">
        <v>41456</v>
      </c>
      <c r="U1" s="17">
        <v>41487</v>
      </c>
      <c r="V1" s="17">
        <v>41518</v>
      </c>
      <c r="W1" s="17">
        <v>41548</v>
      </c>
      <c r="X1" s="17">
        <v>41579</v>
      </c>
      <c r="Y1" s="17">
        <v>41609</v>
      </c>
      <c r="Z1" s="17">
        <v>41640</v>
      </c>
      <c r="AA1" s="17">
        <v>41671</v>
      </c>
      <c r="AB1" s="17">
        <v>41699</v>
      </c>
      <c r="AC1" s="17">
        <v>41730</v>
      </c>
      <c r="AD1" s="17">
        <v>41760</v>
      </c>
    </row>
    <row r="2" spans="1:30" s="12" customFormat="1">
      <c r="A2" s="13"/>
      <c r="B2" s="19">
        <v>40923</v>
      </c>
      <c r="C2" s="19">
        <v>40949</v>
      </c>
      <c r="D2" s="19">
        <v>40978</v>
      </c>
      <c r="E2" s="19">
        <v>41009</v>
      </c>
      <c r="F2" s="19">
        <v>41039</v>
      </c>
      <c r="G2" s="19">
        <v>41070</v>
      </c>
      <c r="H2" s="19">
        <v>41100</v>
      </c>
      <c r="I2" s="19">
        <v>41131</v>
      </c>
      <c r="J2" s="19">
        <v>41162</v>
      </c>
      <c r="K2" s="19">
        <v>41192</v>
      </c>
      <c r="L2" s="19">
        <v>41223</v>
      </c>
      <c r="M2" s="19">
        <v>41253</v>
      </c>
      <c r="N2" s="19">
        <v>41289</v>
      </c>
      <c r="O2" s="19">
        <v>41315</v>
      </c>
      <c r="P2" s="19">
        <v>41343</v>
      </c>
      <c r="Q2" s="19">
        <v>41374</v>
      </c>
      <c r="R2" s="19">
        <v>41404</v>
      </c>
      <c r="S2" s="19">
        <v>41435</v>
      </c>
      <c r="T2" s="19">
        <v>41465</v>
      </c>
      <c r="U2" s="19">
        <v>41496</v>
      </c>
      <c r="V2" s="19">
        <v>41527</v>
      </c>
      <c r="W2" s="19">
        <v>41557</v>
      </c>
      <c r="X2" s="19">
        <v>41588</v>
      </c>
      <c r="Y2" s="19">
        <v>41618</v>
      </c>
      <c r="Z2" s="19">
        <v>41654</v>
      </c>
      <c r="AA2" s="19">
        <v>41680</v>
      </c>
      <c r="AB2" s="19">
        <v>41708</v>
      </c>
      <c r="AC2" s="19">
        <v>41739</v>
      </c>
      <c r="AD2" s="19">
        <v>41769</v>
      </c>
    </row>
    <row r="3" spans="1:30" s="12" customFormat="1">
      <c r="A3" s="13" t="s">
        <v>11</v>
      </c>
      <c r="B3" s="32">
        <v>0</v>
      </c>
      <c r="C3" s="32">
        <v>5.372984687E-2</v>
      </c>
      <c r="D3" s="32">
        <v>0.39265919776000002</v>
      </c>
      <c r="E3" s="32">
        <v>0.34128765147000006</v>
      </c>
      <c r="F3" s="32">
        <v>0.59673485319999997</v>
      </c>
      <c r="G3" s="32">
        <v>0.58983195478000006</v>
      </c>
      <c r="H3" s="32">
        <v>0.54645918613</v>
      </c>
      <c r="I3" s="32">
        <v>0.74930731789000005</v>
      </c>
      <c r="J3" s="32">
        <v>1.0415736536500002</v>
      </c>
      <c r="K3" s="32">
        <v>0.97517979921000009</v>
      </c>
      <c r="L3" s="32">
        <v>1.12791257147</v>
      </c>
      <c r="M3" s="32">
        <v>1.29949287693</v>
      </c>
      <c r="N3" s="32">
        <v>1.1426298938599999</v>
      </c>
      <c r="O3" s="32">
        <v>1.3247498769300001</v>
      </c>
      <c r="P3" s="32">
        <v>1.57930379527</v>
      </c>
      <c r="Q3" s="32">
        <v>1.4655067618500002</v>
      </c>
      <c r="R3" s="32">
        <v>1.5022158970200001</v>
      </c>
      <c r="S3" s="32">
        <v>1.5579926363500001</v>
      </c>
      <c r="T3" s="32">
        <v>1.4553431635</v>
      </c>
      <c r="U3" s="32">
        <v>1.3980612374800001</v>
      </c>
      <c r="V3" s="32">
        <v>1.5214792272000002</v>
      </c>
      <c r="W3" s="13"/>
      <c r="X3" s="13"/>
      <c r="Y3" s="13"/>
      <c r="Z3" s="13"/>
      <c r="AA3" s="13"/>
      <c r="AB3" s="13"/>
      <c r="AC3" s="13"/>
      <c r="AD3" s="13"/>
    </row>
    <row r="4" spans="1:30" s="12" customFormat="1">
      <c r="A4" s="13" t="s">
        <v>12</v>
      </c>
      <c r="B4" s="32">
        <v>0</v>
      </c>
      <c r="C4" s="32">
        <v>8.7804710105606976E-2</v>
      </c>
      <c r="D4" s="32">
        <v>0.22057475038434263</v>
      </c>
      <c r="E4" s="32">
        <v>0.3512188404224279</v>
      </c>
      <c r="F4" s="32">
        <v>0.47338593066146378</v>
      </c>
      <c r="G4" s="32">
        <v>0.58671380629810754</v>
      </c>
      <c r="H4" s="32">
        <v>0.69201013908813791</v>
      </c>
      <c r="I4" s="32">
        <v>0.79024239095046267</v>
      </c>
      <c r="J4" s="32">
        <v>0.88229900153737051</v>
      </c>
      <c r="K4" s="32">
        <v>0.96894308728236944</v>
      </c>
      <c r="L4" s="32">
        <v>1.0508175424656354</v>
      </c>
      <c r="M4" s="32">
        <v>1.1284622824230868</v>
      </c>
      <c r="N4" s="32">
        <v>1.2023322073198899</v>
      </c>
      <c r="O4" s="32">
        <v>1.2728128193833783</v>
      </c>
      <c r="P4" s="32">
        <v>1.3402330183498632</v>
      </c>
      <c r="Q4" s="32">
        <v>1.4048753616897116</v>
      </c>
      <c r="R4" s="32">
        <v>1.4669842410158691</v>
      </c>
      <c r="S4" s="32">
        <v>1.5267724032592933</v>
      </c>
      <c r="T4" s="32">
        <v>1.584426173730451</v>
      </c>
      <c r="U4" s="32">
        <v>1.6401096641144883</v>
      </c>
      <c r="V4" s="32">
        <v>1.6939681851546964</v>
      </c>
      <c r="W4" s="13"/>
      <c r="X4" s="13"/>
      <c r="Y4" s="13"/>
      <c r="Z4" s="13"/>
      <c r="AA4" s="13"/>
      <c r="AB4" s="13"/>
      <c r="AC4" s="13"/>
      <c r="AD4" s="13"/>
    </row>
    <row r="5" spans="1:30" s="12" customFormat="1">
      <c r="A5" s="13" t="s">
        <v>13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>
        <v>1.6939681851546964</v>
      </c>
      <c r="W5" s="32">
        <v>1.7461310333804796</v>
      </c>
      <c r="X5" s="32">
        <v>1.7967137822982844</v>
      </c>
      <c r="Y5" s="32">
        <v>1.8458201787592796</v>
      </c>
      <c r="Z5" s="32">
        <v>1.8935437226458551</v>
      </c>
      <c r="AA5" s="32">
        <v>1.9399689908548023</v>
      </c>
      <c r="AB5" s="32">
        <v>1.9851727534590835</v>
      </c>
      <c r="AC5" s="32">
        <v>2.0292249198898333</v>
      </c>
      <c r="AD5" s="32">
        <v>2.0721893452390718</v>
      </c>
    </row>
  </sheetData>
  <sheetProtection password="CF42" sheet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График 1</vt:lpstr>
      <vt:lpstr>График 2</vt:lpstr>
      <vt:lpstr>График 3</vt:lpstr>
      <vt:lpstr>График 4</vt:lpstr>
      <vt:lpstr>График 5</vt:lpstr>
      <vt:lpstr>График 6</vt:lpstr>
      <vt:lpstr>График 7</vt:lpstr>
      <vt:lpstr>График 8</vt:lpstr>
      <vt:lpstr>График 9</vt:lpstr>
      <vt:lpstr>График 10</vt:lpstr>
      <vt:lpstr>График 11</vt:lpstr>
      <vt:lpstr>График 12</vt:lpstr>
      <vt:lpstr>График 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2014-06-20T07:33:18Z</dcterms:modified>
</cp:coreProperties>
</file>